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pi-fs01\Publica\MIPG\FURAG 2025\TRANSPARENCIA,ACCESO A LA INFORMACIÓN Y LUCHA\PREGUNTA 121\"/>
    </mc:Choice>
  </mc:AlternateContent>
  <bookViews>
    <workbookView xWindow="0" yWindow="0" windowWidth="20490" windowHeight="7650" firstSheet="1" activeTab="8"/>
  </bookViews>
  <sheets>
    <sheet name="ENERO" sheetId="14" state="hidden" r:id="rId1"/>
    <sheet name="MARZO" sheetId="15" r:id="rId2"/>
    <sheet name="ABRIL" sheetId="16" state="hidden" r:id="rId3"/>
    <sheet name="MAYO" sheetId="21" state="hidden" r:id="rId4"/>
    <sheet name="JUNIO" sheetId="20" r:id="rId5"/>
    <sheet name="SEPTIEMBRE" sheetId="17" r:id="rId6"/>
    <sheet name="DICIEMBRE" sheetId="18" r:id="rId7"/>
    <sheet name="SEGUIMIENTO PEI " sheetId="13" r:id="rId8"/>
    <sheet name="PLAN INDICATIVO" sheetId="19"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13" l="1"/>
  <c r="F27" i="13"/>
  <c r="F23" i="13"/>
  <c r="F22" i="13"/>
  <c r="F20" i="13"/>
  <c r="F17" i="13"/>
  <c r="F13" i="13"/>
  <c r="F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6" i="13"/>
  <c r="T35" i="19"/>
  <c r="T34" i="19"/>
  <c r="T33" i="19"/>
  <c r="T32" i="19"/>
  <c r="T31" i="19"/>
  <c r="T29" i="19"/>
  <c r="T30" i="19"/>
  <c r="T28" i="19"/>
  <c r="T27" i="19"/>
  <c r="T26" i="19"/>
  <c r="T25" i="19"/>
  <c r="T24" i="19"/>
  <c r="T23" i="19"/>
  <c r="T22" i="19"/>
  <c r="T21" i="19"/>
  <c r="T20" i="19"/>
  <c r="T19" i="19"/>
  <c r="T18" i="19"/>
  <c r="T17" i="19"/>
  <c r="T16" i="19"/>
  <c r="T15" i="19"/>
  <c r="T14" i="19"/>
  <c r="T13" i="19"/>
  <c r="T12" i="19"/>
  <c r="T11" i="19"/>
  <c r="T10" i="19"/>
  <c r="T9" i="19"/>
  <c r="T8" i="19"/>
  <c r="Q8" i="19"/>
  <c r="L7" i="13"/>
  <c r="E23" i="13" l="1"/>
  <c r="E31" i="13"/>
  <c r="E27" i="13"/>
  <c r="E22" i="13"/>
  <c r="E20" i="13"/>
  <c r="E17" i="13"/>
  <c r="E13" i="13"/>
  <c r="E6" i="13"/>
  <c r="L8" i="13"/>
  <c r="L9" i="13"/>
  <c r="L10" i="13"/>
  <c r="L11" i="13"/>
  <c r="L12" i="13"/>
  <c r="L13" i="13"/>
  <c r="L14" i="13"/>
  <c r="L15" i="13"/>
  <c r="L16" i="13"/>
  <c r="L17" i="13"/>
  <c r="L18" i="13"/>
  <c r="L19" i="13"/>
  <c r="L20" i="13"/>
  <c r="L21" i="13"/>
  <c r="L22" i="13"/>
  <c r="L23" i="13"/>
  <c r="L24" i="13"/>
  <c r="L25" i="13"/>
  <c r="L26" i="13"/>
  <c r="L27" i="13"/>
  <c r="L28" i="13"/>
  <c r="L29" i="13"/>
  <c r="L31" i="13"/>
  <c r="L32" i="13"/>
  <c r="L33" i="13"/>
  <c r="L34" i="13"/>
  <c r="L6" i="13"/>
  <c r="K6" i="13"/>
  <c r="Q35" i="19"/>
  <c r="Q34" i="19"/>
  <c r="Q33" i="19"/>
  <c r="Q32" i="19"/>
  <c r="Q31" i="19"/>
  <c r="Q30" i="19"/>
  <c r="Q29" i="19"/>
  <c r="Q28" i="19"/>
  <c r="Q27" i="19"/>
  <c r="Q26" i="19"/>
  <c r="Q25" i="19"/>
  <c r="Q24" i="19"/>
  <c r="Q23" i="19"/>
  <c r="Q22" i="19"/>
  <c r="Q21" i="19"/>
  <c r="Q20" i="19"/>
  <c r="Q19" i="19"/>
  <c r="Q18" i="19"/>
  <c r="Q17" i="19"/>
  <c r="Q16" i="19"/>
  <c r="Q15" i="19"/>
  <c r="Q14" i="19"/>
  <c r="Q13" i="19"/>
  <c r="Q12" i="19"/>
  <c r="Q11" i="19"/>
  <c r="Q10" i="19"/>
  <c r="Q9" i="19"/>
  <c r="N8" i="19"/>
  <c r="N14" i="19" l="1"/>
  <c r="N13" i="19"/>
  <c r="N12" i="19"/>
  <c r="N11" i="19"/>
  <c r="K8" i="13"/>
  <c r="K7" i="13"/>
  <c r="N10" i="19"/>
  <c r="N35" i="19" l="1"/>
  <c r="K33" i="13" s="1"/>
  <c r="N34" i="19"/>
  <c r="K32" i="13" s="1"/>
  <c r="N33" i="19"/>
  <c r="K31" i="13" s="1"/>
  <c r="N32" i="19"/>
  <c r="N31" i="19"/>
  <c r="K29" i="13" s="1"/>
  <c r="N30" i="19"/>
  <c r="K28" i="13" s="1"/>
  <c r="N29" i="19"/>
  <c r="K27" i="13" s="1"/>
  <c r="N28" i="19"/>
  <c r="K26" i="13" s="1"/>
  <c r="N27" i="19"/>
  <c r="K25" i="13" s="1"/>
  <c r="N26" i="19"/>
  <c r="K24" i="13" s="1"/>
  <c r="N25" i="19"/>
  <c r="K23" i="13" s="1"/>
  <c r="N24" i="19"/>
  <c r="K22" i="13" s="1"/>
  <c r="D22" i="13" s="1"/>
  <c r="N23" i="19"/>
  <c r="K21" i="13" s="1"/>
  <c r="N22" i="19"/>
  <c r="K20" i="13" s="1"/>
  <c r="N21" i="19"/>
  <c r="K19" i="13" s="1"/>
  <c r="N20" i="19"/>
  <c r="K18" i="13" s="1"/>
  <c r="N19" i="19"/>
  <c r="K17" i="13" s="1"/>
  <c r="D17" i="13" s="1"/>
  <c r="N18" i="19"/>
  <c r="K16" i="13" s="1"/>
  <c r="N17" i="19"/>
  <c r="K15" i="13" s="1"/>
  <c r="N16" i="19"/>
  <c r="K14" i="13" s="1"/>
  <c r="N15" i="19"/>
  <c r="K13" i="13" s="1"/>
  <c r="D13" i="13" s="1"/>
  <c r="K12" i="13"/>
  <c r="K11" i="13"/>
  <c r="K10" i="13"/>
  <c r="K9" i="13"/>
  <c r="N9" i="19"/>
  <c r="E34" i="13"/>
  <c r="F34" i="13"/>
  <c r="J26" i="13"/>
  <c r="J33" i="13"/>
  <c r="J32" i="13"/>
  <c r="J31" i="13"/>
  <c r="J30" i="13"/>
  <c r="C30" i="13" s="1"/>
  <c r="J29" i="13"/>
  <c r="J28" i="13"/>
  <c r="J27" i="13"/>
  <c r="J25" i="13"/>
  <c r="J24" i="13"/>
  <c r="J23" i="13"/>
  <c r="J22" i="13"/>
  <c r="C22" i="13" s="1"/>
  <c r="J21" i="13"/>
  <c r="J20" i="13"/>
  <c r="J19" i="13"/>
  <c r="J18" i="13"/>
  <c r="J17" i="13"/>
  <c r="J16" i="13"/>
  <c r="J15" i="13"/>
  <c r="J14" i="13"/>
  <c r="J8" i="13"/>
  <c r="J7" i="13"/>
  <c r="J13" i="13"/>
  <c r="J12" i="13"/>
  <c r="J11" i="13"/>
  <c r="J10" i="13"/>
  <c r="J9" i="13"/>
  <c r="J6" i="13"/>
  <c r="C20" i="13" l="1"/>
  <c r="D20" i="13"/>
  <c r="D6" i="13"/>
  <c r="D34" i="13" s="1"/>
  <c r="D31" i="13"/>
  <c r="D23" i="13"/>
  <c r="D27" i="13"/>
  <c r="K30" i="13"/>
  <c r="D30" i="13" s="1"/>
  <c r="C27" i="13"/>
  <c r="C31" i="13"/>
  <c r="C6" i="13"/>
  <c r="C13" i="13"/>
  <c r="C34" i="13" s="1"/>
  <c r="C23" i="13"/>
  <c r="C17" i="13"/>
</calcChain>
</file>

<file path=xl/comments1.xml><?xml version="1.0" encoding="utf-8"?>
<comments xmlns="http://schemas.openxmlformats.org/spreadsheetml/2006/main">
  <authors>
    <author>JHONY ZAPATA</author>
  </authors>
  <commentList>
    <comment ref="I39" authorId="0" shapeId="0">
      <text>
        <r>
          <rPr>
            <b/>
            <sz val="9"/>
            <color indexed="81"/>
            <rFont val="Tahoma"/>
            <family val="2"/>
          </rPr>
          <t>JHONY ZAPATA:</t>
        </r>
        <r>
          <rPr>
            <sz val="9"/>
            <color indexed="81"/>
            <rFont val="Tahoma"/>
            <family val="2"/>
          </rPr>
          <t xml:space="preserve">
hcer regl ade 3. cuando ya tenga la crifra real. </t>
        </r>
      </text>
    </comment>
    <comment ref="J39" authorId="0" shapeId="0">
      <text>
        <r>
          <rPr>
            <b/>
            <sz val="9"/>
            <color indexed="81"/>
            <rFont val="Tahoma"/>
            <family val="2"/>
          </rPr>
          <t>JHONY ZAPATA:</t>
        </r>
        <r>
          <rPr>
            <sz val="9"/>
            <color indexed="81"/>
            <rFont val="Tahoma"/>
            <family val="2"/>
          </rPr>
          <t xml:space="preserve">
</t>
        </r>
      </text>
    </comment>
  </commentList>
</comments>
</file>

<file path=xl/comments2.xml><?xml version="1.0" encoding="utf-8"?>
<comments xmlns="http://schemas.openxmlformats.org/spreadsheetml/2006/main">
  <authors>
    <author>JHONY ZAPATA</author>
  </authors>
  <commentList>
    <comment ref="I39" authorId="0" shapeId="0">
      <text>
        <r>
          <rPr>
            <b/>
            <sz val="9"/>
            <color indexed="81"/>
            <rFont val="Tahoma"/>
            <family val="2"/>
          </rPr>
          <t>JHONY ZAPATA:</t>
        </r>
        <r>
          <rPr>
            <sz val="9"/>
            <color indexed="81"/>
            <rFont val="Tahoma"/>
            <family val="2"/>
          </rPr>
          <t xml:space="preserve">
hcer regl ade 3. cuando ya tenga la crifra real. </t>
        </r>
      </text>
    </comment>
    <comment ref="J39" authorId="0" shapeId="0">
      <text>
        <r>
          <rPr>
            <b/>
            <sz val="9"/>
            <color indexed="81"/>
            <rFont val="Tahoma"/>
            <family val="2"/>
          </rPr>
          <t>JHONY ZAPATA:</t>
        </r>
        <r>
          <rPr>
            <sz val="9"/>
            <color indexed="81"/>
            <rFont val="Tahoma"/>
            <family val="2"/>
          </rPr>
          <t xml:space="preserve">
</t>
        </r>
      </text>
    </comment>
  </commentList>
</comments>
</file>

<file path=xl/comments3.xml><?xml version="1.0" encoding="utf-8"?>
<comments xmlns="http://schemas.openxmlformats.org/spreadsheetml/2006/main">
  <authors>
    <author>JHONY ZAPATA</author>
  </authors>
  <commentList>
    <comment ref="I33" authorId="0" shapeId="0">
      <text>
        <r>
          <rPr>
            <b/>
            <sz val="9"/>
            <color indexed="81"/>
            <rFont val="Tahoma"/>
            <family val="2"/>
          </rPr>
          <t>JHONY ZAPATA:</t>
        </r>
        <r>
          <rPr>
            <sz val="9"/>
            <color indexed="81"/>
            <rFont val="Tahoma"/>
            <family val="2"/>
          </rPr>
          <t xml:space="preserve">
hcer regl ade 3. cuando ya tenga la crifra real. </t>
        </r>
      </text>
    </comment>
    <comment ref="J33" authorId="0" shapeId="0">
      <text>
        <r>
          <rPr>
            <b/>
            <sz val="9"/>
            <color indexed="81"/>
            <rFont val="Tahoma"/>
            <family val="2"/>
          </rPr>
          <t>JHONY ZAPATA:</t>
        </r>
        <r>
          <rPr>
            <sz val="9"/>
            <color indexed="81"/>
            <rFont val="Tahoma"/>
            <family val="2"/>
          </rPr>
          <t xml:space="preserve">
</t>
        </r>
      </text>
    </comment>
  </commentList>
</comments>
</file>

<file path=xl/sharedStrings.xml><?xml version="1.0" encoding="utf-8"?>
<sst xmlns="http://schemas.openxmlformats.org/spreadsheetml/2006/main" count="5883" uniqueCount="309">
  <si>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</si>
  <si>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</si>
  <si>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</si>
  <si>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</si>
  <si>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</si>
  <si>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</si>
  <si>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</si>
  <si>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</si>
  <si>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</si>
  <si>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</si>
  <si>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</si>
  <si>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</si>
  <si>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</si>
  <si>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</si>
  <si>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</si>
  <si>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t>
  </si>
  <si>
    <t>META</t>
  </si>
  <si>
    <t>E</t>
  </si>
  <si>
    <t>F</t>
  </si>
  <si>
    <t>M</t>
  </si>
  <si>
    <t>A</t>
  </si>
  <si>
    <t>MY</t>
  </si>
  <si>
    <t>JN</t>
  </si>
  <si>
    <t>JL</t>
  </si>
  <si>
    <t>S</t>
  </si>
  <si>
    <t>O</t>
  </si>
  <si>
    <t>N</t>
  </si>
  <si>
    <t>D</t>
  </si>
  <si>
    <t xml:space="preserve">P </t>
  </si>
  <si>
    <t>P</t>
  </si>
  <si>
    <t>Firma:</t>
  </si>
  <si>
    <t>INDICADOR DE PRODUCTO</t>
  </si>
  <si>
    <t>UNIDAD DE MEDIDA</t>
  </si>
  <si>
    <t>ACUMULADA</t>
  </si>
  <si>
    <t>NO ACUMULADA</t>
  </si>
  <si>
    <t xml:space="preserve">PROYECTO </t>
  </si>
  <si>
    <t xml:space="preserve">PERSONERÍA MUNICIPAL DE ITAGÜÍ </t>
  </si>
  <si>
    <t xml:space="preserve">LÍNEA ESTRATÉGICA: </t>
  </si>
  <si>
    <t>DIRECCIÓN Y GESTIÓN ADMINISTRATIVA</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</si>
  <si>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</si>
  <si>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</si>
  <si>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Gestión y dirección institucional.</t>
  </si>
  <si>
    <t>DESCRIPCIÓN DEL INDICADOR</t>
  </si>
  <si>
    <t>0101</t>
  </si>
  <si>
    <t>010101</t>
  </si>
  <si>
    <t>Módulos de tecnologías de información y comunicaciones actualizados-(PETI) 2025-2028.</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</si>
  <si>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</si>
  <si>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0.50</t>
  </si>
  <si>
    <t>Número</t>
  </si>
  <si>
    <t>010102</t>
  </si>
  <si>
    <t>Herramientas tecnológicas para el control público implementadas - Modernización tecnológica</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</si>
  <si>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</si>
  <si>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0.25</t>
  </si>
  <si>
    <t>010103</t>
  </si>
  <si>
    <t>Informes públicados - La personería en cifras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</si>
  <si>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</si>
  <si>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010104</t>
  </si>
  <si>
    <t>Estrategias de promoción implementadas- Posicionamiento de la imagen institucional</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</si>
  <si>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</si>
  <si>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010105</t>
  </si>
  <si>
    <t>Documentos de planeación con seguimiento realizado - Gestión Institucional</t>
  </si>
  <si>
    <t>010106</t>
  </si>
  <si>
    <t>Eventos de promoción y prevención de los derechos realizados - Participación en las asociaciones, mesas, comités, congresos, misiones académicas y diferentes estamentos donde se discutan la protección de derechos, a nivel regional, nacional e internacional</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</si>
  <si>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</si>
  <si>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010107</t>
  </si>
  <si>
    <t xml:space="preserve">Estrategia en sitio implementada - Descentralización de la oferta institucional </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</si>
  <si>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</si>
  <si>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ADMINISTRACIÓN DE RECURSOS, TALENTO HUMANO Y ATENCIÓN AL USUARIO</t>
  </si>
  <si>
    <t>0102</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</si>
  <si>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</si>
  <si>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</si>
  <si>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Elaboración y ejecución de los documentos normativos, Plan de Capacitaciones, Bienestar, Estímulos e Incentivos, y el programa de Pre-pensionados de la Personería Municipal de Itagüí.</t>
  </si>
  <si>
    <t>Sistema de gestión documental actualizado - Actualización e implementación del Plan institucional de archivo (PINAR).</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</si>
  <si>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</si>
  <si>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Personas atendidas con oferta institucional articulada - Prestación de los servicios que demande la comunidad para la defensa y garantía de los Derechos Humanos</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</si>
  <si>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</si>
  <si>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</si>
  <si>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</si>
  <si>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0103</t>
  </si>
  <si>
    <t>010301</t>
  </si>
  <si>
    <t>Jornada de acompañamiento realizadas - fortalecimiento y acompañamiento de instituciones educativas públicas y privadas del municipio de Itagüí.</t>
  </si>
  <si>
    <t xml:space="preserve">Posesionar y capacitar a los personeros estudiantiles de las instituciones educativas, tanto publicas como privadas del Municipio de Itagui </t>
  </si>
  <si>
    <t>010302</t>
  </si>
  <si>
    <t>Instituciones educativas con rutas de atención integral para la convivencia escolar implementadas - Orientación a la comunidad educativa en temas de convivencia escolar.</t>
  </si>
  <si>
    <t xml:space="preserve">Asistir, asesorar e intervenir en las distintas instituciones educativas del municipio, y en los diferentes comites en relacion a la convivencia escolar </t>
  </si>
  <si>
    <t>Porcentaje</t>
  </si>
  <si>
    <t>010303</t>
  </si>
  <si>
    <t>Eventos realizados- realización y acompañamiento al concurso de oratoria</t>
  </si>
  <si>
    <t>Realizar la convocatoria e inscripcion para el concurso de oratoria, posterior eliminacion o culminacion con la final del concurso, y  realizar el acompañamiento en eventos subsiguientes a nivel Departamental, Nacional e Internacional.</t>
  </si>
  <si>
    <t>DERECHOS HUMANOS</t>
  </si>
  <si>
    <t>0104</t>
  </si>
  <si>
    <t>Personas Asistidas Tecnicamente - acompañamiento y asesoría de la población víctima del conflicto armado.</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</si>
  <si>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</si>
  <si>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 xml:space="preserve">Personas Asistidas Tecnicamente - acompañamiento y asesoría de la  la poblacion vulnerable  </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</si>
  <si>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</si>
  <si>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</si>
  <si>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0105</t>
  </si>
  <si>
    <t>010501</t>
  </si>
  <si>
    <t xml:space="preserve">Estrategias de promoción de la salud implementadas - Formulación de la elaboración de la línea en salud mental y la linea de derechos ambientales </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</si>
  <si>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</si>
  <si>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</si>
  <si>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0106</t>
  </si>
  <si>
    <t>010601</t>
  </si>
  <si>
    <t>Intervenciones realizadas - Intervenciones en procesos penales y Asuntos De Familia.</t>
  </si>
  <si>
    <t>010602</t>
  </si>
  <si>
    <t>Documento de diagnóstico elaborado -Personas registradas - Identificación Cuantitativa De La Población privada de la libertad (PPL) En Los Centros Transitorios De Detención Del Municipio De Itagüí.</t>
  </si>
  <si>
    <t xml:space="preserve">Actualizar e identificar las cifras en cuanto a la poblacion privada de la libertad (PPL), en todos los los sitios transitorios del municipio de itagui </t>
  </si>
  <si>
    <t>010603</t>
  </si>
  <si>
    <t>Capacitaciones Realizadas a Ciudadanos  - Intervenciones En Asuntos De Familia</t>
  </si>
  <si>
    <t>Este indicador radica en la realizacion de diversas campañas en temas de familia</t>
  </si>
  <si>
    <t>010604</t>
  </si>
  <si>
    <t>Intervenciones a normas de alto impacto realizadas -Intervenciones Ley De Apoyo.</t>
  </si>
  <si>
    <t>PARTICIPACIÓN, ACOMPAÑAMIENTO E INTEGRACIÓN COMUNITARIA.</t>
  </si>
  <si>
    <t>0107</t>
  </si>
  <si>
    <t>010701</t>
  </si>
  <si>
    <t>Capacitaciones realizadas - Fortalecimiento de las veedurías, organizaciones sociales y comunitarias</t>
  </si>
  <si>
    <t xml:space="preserve">Este indicador va encaminado hacia la capacitacion de las veedurias, organizaciones sociales y comunitarias del municipio de itagui, con diversos eventos y conmemoraciones, como el dia del veedor y el dia de la accion comunal, ley 2166 del 2021  </t>
  </si>
  <si>
    <t>010702</t>
  </si>
  <si>
    <t xml:space="preserve">Personas Orientadas - Orientación a la comunidad en los Derechos Colectivos y del ambiente.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</si>
  <si>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</si>
  <si>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010703</t>
  </si>
  <si>
    <t>Espacios de participación promovidos -Participación en los Comités Interinstitucionales.</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</si>
  <si>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</si>
  <si>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</si>
  <si>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0108</t>
  </si>
  <si>
    <t>010801</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</si>
  <si>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</si>
  <si>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</si>
  <si>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</si>
  <si>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Vigilar la conducta oficial de quienes desempeñan funcionespúblicas, y ejercer control eficiente de las funciones administrativas del municipio de Itagüí.</t>
  </si>
  <si>
    <t>VIGILANCIA DE LA CONDUCTA OFICIAL Y DE LA MORALIDAD ADMINISTRATIVA.</t>
  </si>
  <si>
    <t>0109</t>
  </si>
  <si>
    <t>010901</t>
  </si>
  <si>
    <t>Personas Orientadas-Vigilancia de la conducta oficial y de la moralidad administrativa - procedimiento disciplinario</t>
  </si>
  <si>
    <t>010902</t>
  </si>
  <si>
    <t>Asistencia técnica en inspección, vigilancia y control realizadas-Vigilancia administrativa</t>
  </si>
  <si>
    <t xml:space="preserve">Realizar visitas de vigilancia, a las diferentes dependencias de la administracion municipal, al programa de alimentacion escolar y tramitar solicitudes de seguimiento presentadas por los ciudadanos, funcionarios publicos o de oficio </t>
  </si>
  <si>
    <t>010903</t>
  </si>
  <si>
    <t>Capacitaciones y campañas realizadas a Ciudadanos para la promoción y Divulgación - Prevención de la comisión de faltas disciplinarias</t>
  </si>
  <si>
    <t>AVANCE A ENERO DE 2025</t>
  </si>
  <si>
    <t xml:space="preserve">ORIENTACIÓN DE LA META </t>
  </si>
  <si>
    <t>META 2025</t>
  </si>
  <si>
    <t>Innovación y Gestión Integral para el Fortalecimiento Institucional</t>
  </si>
  <si>
    <t>01010101</t>
  </si>
  <si>
    <t>Actualizar el plan estratégico de las tecnologías de la información</t>
  </si>
  <si>
    <t>Informe de avance</t>
  </si>
  <si>
    <t>01010102</t>
  </si>
  <si>
    <t>Implementar el plan estratégico de las tecnologías de la información</t>
  </si>
  <si>
    <t>01010201</t>
  </si>
  <si>
    <t>Elaborar la política de gobierno digital</t>
  </si>
  <si>
    <t>01010202</t>
  </si>
  <si>
    <t>Implementar de nuevas herramientas tecnológicas para el fortalecimiento institucional</t>
  </si>
  <si>
    <t xml:space="preserve">Informe detallado de la implementación </t>
  </si>
  <si>
    <t>01010301</t>
  </si>
  <si>
    <t>Realizar publicación trimestral de los de la ejecución del plan estratégico institucional</t>
  </si>
  <si>
    <t>Informe oficial</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</si>
  <si>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</si>
  <si>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</si>
  <si>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</si>
  <si>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</si>
  <si>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</si>
  <si>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</si>
  <si>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</si>
  <si>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</si>
  <si>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</si>
  <si>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Fortalecimiento para la Gestión, Bienestar y Defensa de los Derechos Humanos</t>
  </si>
  <si>
    <t>010201</t>
  </si>
  <si>
    <t xml:space="preserve"> Indicador que nos permitira midir el avance de la construcción, ejecución y seguimiento del Sistema de Gestión de Seguridad y Salud en el Trabajo (SGSST), SGC (Sistema de Gestión de la Calidad).  en la Personería Municipal de Itagüí.</t>
  </si>
  <si>
    <t>01020101</t>
  </si>
  <si>
    <t>Realizar el seguimiento al sistema de gestión de seguridad y salud en el trabajo</t>
  </si>
  <si>
    <t>01020102</t>
  </si>
  <si>
    <t>Realizar seguimiento al sistema de gestión de la calidad</t>
  </si>
  <si>
    <t>010202</t>
  </si>
  <si>
    <t>01020201</t>
  </si>
  <si>
    <t>Elaborar los diferentes planes institucionales para el cumpliento de los objetivos de la entidad</t>
  </si>
  <si>
    <t>010203</t>
  </si>
  <si>
    <t>01020301</t>
  </si>
  <si>
    <t>010204</t>
  </si>
  <si>
    <t>Convivencia Escolar y Fortalecimiento Educativo</t>
  </si>
  <si>
    <t>01030101</t>
  </si>
  <si>
    <t xml:space="preserve">Informe </t>
  </si>
  <si>
    <t>01030201</t>
  </si>
  <si>
    <t>01030301</t>
  </si>
  <si>
    <t>01030302</t>
  </si>
  <si>
    <t>Acompañamiento Integral para la Inclusión de Poblaciones Vulnerables</t>
  </si>
  <si>
    <t>010401</t>
  </si>
  <si>
    <t>01040101</t>
  </si>
  <si>
    <t xml:space="preserve">Atender personas que han sido  víctimas del conflicto armado </t>
  </si>
  <si>
    <t>010402</t>
  </si>
  <si>
    <t>01040201</t>
  </si>
  <si>
    <t>Brindar canales de solución a población vulnerable de la ciudad</t>
  </si>
  <si>
    <t xml:space="preserve">Promoción de la Salud Mental y los Derechos Ambientales </t>
  </si>
  <si>
    <t xml:space="preserve">Estrategias de promoción de la salud implementadas - Formulación  de la línea en salud mental y la linea de derechos ambientales </t>
  </si>
  <si>
    <t>01050101</t>
  </si>
  <si>
    <t>01060101</t>
  </si>
  <si>
    <t xml:space="preserve">Realizar intervenciones en procesos penales y asuntos de familia </t>
  </si>
  <si>
    <t>01060201</t>
  </si>
  <si>
    <t xml:space="preserve">Actualizar e identificar las cifras de la poblacion privada de la libertad (PPL), en todos los los sitios transitorios del municipio de itagui </t>
  </si>
  <si>
    <t>01060301</t>
  </si>
  <si>
    <t>Realizar capacitaciones a ciudadanos en asuntos de familia</t>
  </si>
  <si>
    <t xml:space="preserve"> Asesoría en todo lo correspondiente a la ley de apoyo (ley 1996 de 2019) </t>
  </si>
  <si>
    <t>01060401</t>
  </si>
  <si>
    <t>Realizar  valoracion,  acompañamiento, asesoria y elaboracion de demandas alineada a la ley 1996 de 2019</t>
  </si>
  <si>
    <t>01070101</t>
  </si>
  <si>
    <t>01070201</t>
  </si>
  <si>
    <t xml:space="preserve">Orientar a los usuarios que lo requieran  en derechos colectivos y del ambiente </t>
  </si>
  <si>
    <t>01070301</t>
  </si>
  <si>
    <t>Participar en comites institucionales como CIDEAM, PRO-BIENESTAR ANIMAL Y PRESUPUESTO PARTICIPATIVO</t>
  </si>
  <si>
    <t>Educación para la Protección Ambiental y animal</t>
  </si>
  <si>
    <t>01080101</t>
  </si>
  <si>
    <t>Fortalecimiento de la Vigilancia Administrativa y la Ética Pública</t>
  </si>
  <si>
    <t>01090101</t>
  </si>
  <si>
    <t>Informe</t>
  </si>
  <si>
    <t>01090201</t>
  </si>
  <si>
    <t>01090301</t>
  </si>
  <si>
    <r>
      <t xml:space="preserve">Elaboró: </t>
    </r>
    <r>
      <rPr>
        <sz val="9"/>
        <color theme="1"/>
        <rFont val="Arial"/>
        <family val="2"/>
      </rPr>
      <t>XXXXXXXXXXXXXX</t>
    </r>
  </si>
  <si>
    <r>
      <rPr>
        <b/>
        <sz val="8"/>
        <color theme="1"/>
        <rFont val="Arial"/>
        <family val="2"/>
      </rPr>
      <t>Revisó:</t>
    </r>
    <r>
      <rPr>
        <sz val="8"/>
        <color theme="1"/>
        <rFont val="Arial"/>
        <family val="2"/>
      </rPr>
      <t xml:space="preserve">   </t>
    </r>
    <r>
      <rPr>
        <b/>
        <sz val="8"/>
        <color theme="1"/>
        <rFont val="Arial"/>
        <family val="2"/>
      </rPr>
      <t>XXXXXXXXXXXXXXXXXXXXX</t>
    </r>
  </si>
  <si>
    <r>
      <rPr>
        <b/>
        <sz val="8"/>
        <color theme="1"/>
        <rFont val="Arial"/>
        <family val="2"/>
      </rPr>
      <t>Aprobó:</t>
    </r>
    <r>
      <rPr>
        <sz val="8"/>
        <color theme="1"/>
        <rFont val="Arial"/>
        <family val="2"/>
      </rPr>
      <t xml:space="preserve"> JOHN FREDY ORTIZ TABARES
PERSONERO MUNICIPAL </t>
    </r>
  </si>
  <si>
    <r>
      <rPr>
        <b/>
        <sz val="9"/>
        <color theme="1"/>
        <rFont val="Arial"/>
        <family val="2"/>
      </rPr>
      <t>Dependencia:</t>
    </r>
    <r>
      <rPr>
        <sz val="9"/>
        <color theme="1"/>
        <rFont val="Arial"/>
        <family val="2"/>
      </rPr>
      <t xml:space="preserve"> XXXXXXXXXXXXXXX</t>
    </r>
  </si>
  <si>
    <t>Acompañamiento Integral en Justicia y Derechos Sociales en Itagüí</t>
  </si>
  <si>
    <t>Fortalecimiento Comunitario para la Defensa de Derechos Colectivos y Ambientales</t>
  </si>
  <si>
    <t xml:space="preserve">AVANCE PLAN ESTRATÉGICO INSTITUCIONAL </t>
  </si>
  <si>
    <t>MARZO</t>
  </si>
  <si>
    <t>JUNIO</t>
  </si>
  <si>
    <t>SEPTIEMBRE</t>
  </si>
  <si>
    <t>DICIEMBRE</t>
  </si>
  <si>
    <t>AVANCE 2025</t>
  </si>
  <si>
    <t xml:space="preserve">DELEGATURA: </t>
  </si>
  <si>
    <t>DESPACHO - PERSONERO MUNICIPAL</t>
  </si>
  <si>
    <t>Personero y personal de apoyo</t>
  </si>
  <si>
    <t>01010402</t>
  </si>
  <si>
    <t>Realizar difusión en diferentes medios y plataformas institucionales</t>
  </si>
  <si>
    <t>01010403</t>
  </si>
  <si>
    <t>Mantener la certificación de calidad ISO 9001</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</si>
  <si>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</si>
  <si>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</si>
  <si>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</si>
  <si>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</si>
  <si>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</si>
  <si>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Implementar las estratégias "un café con el Personero" y "el personero en tu barrio" en diferentes sectores de la ciudad.</t>
  </si>
  <si>
    <t>DELEGATURA</t>
  </si>
  <si>
    <t>SECRETARÍA GENERAL</t>
  </si>
  <si>
    <t>01020202</t>
  </si>
  <si>
    <t>Ejecutar el plan de capacitaciones, bienestar y estímulos</t>
  </si>
  <si>
    <t xml:space="preserve">Actualizar el sistema de gestión documental cumpliendo los estándares normativos </t>
  </si>
  <si>
    <t xml:space="preserve">Va enfocado en razon de la atencion al usuario, brindandole una atencion personalizada, atender las PQRSDF que llegan a la entidad y facilitar la atencion a la poblacion sorda </t>
  </si>
  <si>
    <t>Atender a los usuarios en defensa y garantía de sus derechos</t>
  </si>
  <si>
    <t>Realizar jornadas de capacitación a los personeros de las instituciones educativas oficiales y privadas</t>
  </si>
  <si>
    <t>01030102</t>
  </si>
  <si>
    <t>Socializar y promocionar el modelo ONU en las instituciones educativas oficiales y privadas</t>
  </si>
  <si>
    <t>Intervenir y asesorar en temas de conviviencia escolar en las instituciones educativas oficiales y privadas</t>
  </si>
  <si>
    <t xml:space="preserve">Realizar el concurso de oratoria </t>
  </si>
  <si>
    <t>Acompañar a participantes ganadores en concursos subsiguientes de oratoria a nivel regional o nacional</t>
  </si>
  <si>
    <t>COLECTIVOS Y DEL AMBIENTE / DERECHOS HUMANOS</t>
  </si>
  <si>
    <t xml:space="preserve">Elaborar el diagnóstico de la línea de salud mental y de derechos ambientales </t>
  </si>
  <si>
    <t>PENAL Y FAMILIAR</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</si>
  <si>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</si>
  <si>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Actas de audiencia, registro de diligencia, oficios</t>
  </si>
  <si>
    <t>DERECHOS COLECTIVOS Y DEL AMBIENTE</t>
  </si>
  <si>
    <t>Fortalecimiento Comunitario para la Defensa de Derechos Colectivos y Ambientales"</t>
  </si>
  <si>
    <t>Capacitar veedurías y organizaciones sociales y comunitarias en cumplimiento de la ley 2166 del 2021 y 850 del 2003</t>
  </si>
  <si>
    <t>01070102</t>
  </si>
  <si>
    <t>Conmemoración dia nacional del veedor</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</si>
  <si>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</si>
  <si>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</si>
  <si>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 xml:space="preserve">SEGUIMIENTO PLAN DE ACCIÓN </t>
  </si>
  <si>
    <t>Código:  FPI-  19
versión:  01
Fecha:  20/12/2024</t>
  </si>
  <si>
    <t>AVANCE A MARZO DE 2025</t>
  </si>
  <si>
    <t>01020401</t>
  </si>
  <si>
    <t>Revisó:   Jefe de Control Interno</t>
  </si>
  <si>
    <t xml:space="preserve">Aprobó: JOHN FREDY ORTIZ TABARES
PERSONERO MUNICIPAL </t>
  </si>
  <si>
    <t>Dependencia: Planeación Estratégica</t>
  </si>
  <si>
    <t xml:space="preserve">
Elaboró: Jhony Alexander Zapata</t>
  </si>
  <si>
    <t>AVANCE MARZO</t>
  </si>
  <si>
    <t>AVANCE JUNIO</t>
  </si>
  <si>
    <t>AVANCE SEPTIEMBRE</t>
  </si>
  <si>
    <t xml:space="preserve">AVANCE DICIEMBRE </t>
  </si>
  <si>
    <t xml:space="preserve">PERSONERIA MUNICIPAL DE ITAGÜÍ </t>
  </si>
  <si>
    <t>Código:  FPI-22</t>
  </si>
  <si>
    <t>SEGUIMIENTO PLAN INDICATIVO 
VIGENCIA 2025</t>
  </si>
  <si>
    <t>Versión: 01</t>
  </si>
  <si>
    <t>Fecha:  20/12/2024</t>
  </si>
  <si>
    <t>LÍNEA ESTRATEGICA</t>
  </si>
  <si>
    <t>PROGRAMA</t>
  </si>
  <si>
    <t>DEPENDENCIA A CARGO</t>
  </si>
  <si>
    <t>E
% AVANCE</t>
  </si>
  <si>
    <t>FB
% AVANCE</t>
  </si>
  <si>
    <t>MZ
% AVANCE</t>
  </si>
  <si>
    <t>A
% AVANCE</t>
  </si>
  <si>
    <t>MY
% AVANCE</t>
  </si>
  <si>
    <t>JN
% AVANCE</t>
  </si>
  <si>
    <t>JL
% AVANCE</t>
  </si>
  <si>
    <t>AG
%
AVANCE</t>
  </si>
  <si>
    <t>SEP
%
AVANCE</t>
  </si>
  <si>
    <t>OCT
%
AVANCE</t>
  </si>
  <si>
    <t>NOV
%
AVANCE</t>
  </si>
  <si>
    <t>DIC
%
AVANCE</t>
  </si>
  <si>
    <t>GESTIÓN Y DIRECCIÓN INSTITUCIONAL</t>
  </si>
  <si>
    <t xml:space="preserve">Firma: </t>
  </si>
  <si>
    <t>Revisó: Jefe de Control Interno</t>
  </si>
  <si>
    <t>Aprobó: Personero Municipal</t>
  </si>
  <si>
    <t xml:space="preserve">Elaboró: Jhony Alexander Zapata  </t>
  </si>
  <si>
    <t>AVANCE A ABRIL DE 2025</t>
  </si>
  <si>
    <t>AVANCE A JUNIO DE 2025</t>
  </si>
  <si>
    <t>AVANCE A MAYO DE 2025</t>
  </si>
  <si>
    <t>Realizar publicación trimestral de la ejecución del plan estratégico institucional</t>
  </si>
  <si>
    <t>AVANCE A SEPTIEMBRE DE 2025</t>
  </si>
  <si>
    <t>Documentos de planeación con seguimiento realizado - Gestión Institucional y Contratación</t>
  </si>
  <si>
    <t>AVANCE A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</si>
</sst>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1"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10"/>
      <color theme="1"/>
      <name val="Calibri"/>
      <family val="2"/>
      <scheme val="minor"/>
    </font>
    <font>
      <sz val="10"/>
      <color theme="1"/>
      <name val="Calibri"/>
      <family val="2"/>
      <scheme val="minor"/>
    </font>
    <font>
      <sz val="12"/>
      <color theme="1"/>
      <name val="Arial Narrow"/>
      <family val="2"/>
    </font>
    <font>
      <b/>
      <sz val="8"/>
      <color theme="1"/>
      <name val="Arial"/>
      <family val="2"/>
    </font>
    <font>
      <sz val="14"/>
      <color theme="1"/>
      <name val="Calibri"/>
      <family val="2"/>
      <scheme val="minor"/>
    </font>
    <font>
      <b/>
      <sz val="12"/>
      <color rgb="FF000000"/>
      <name val="Arial"/>
      <family val="2"/>
    </font>
    <font>
      <sz val="11"/>
      <color theme="1"/>
      <name val="Calibri"/>
      <family val="2"/>
      <scheme val="minor"/>
    </font>
    <font>
      <sz val="10"/>
      <color rgb="FFFF0000"/>
      <name val="Arial"/>
      <family val="2"/>
    </font>
    <font>
      <sz val="9"/>
      <color indexed="81"/>
      <name val="Tahoma"/>
      <family val="2"/>
    </font>
    <font>
      <b/>
      <sz val="9"/>
      <color indexed="81"/>
      <name val="Tahoma"/>
      <family val="2"/>
    </font>
    <font>
      <sz val="10"/>
      <name val="Arial Narrow"/>
      <family val="2"/>
    </font>
  </fonts>
  <fills count="12">
    <fill>
      <patternFill patternType="none"/>
    </fill>
    <fill>
      <patternFill patternType="gray125"/>
    </fill>
    <fill>
      <patternFill patternType="solid">
        <fgColor theme="0"/>
        <bgColor indexed="64"/>
      </patternFill>
    </fill>
    <fill>
      <patternFill patternType="solid">
        <fgColor theme="0"/>
        <bgColor rgb="FFD8D8D8"/>
      </patternFill>
    </fill>
    <fill>
      <patternFill patternType="solid">
        <fgColor theme="4"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0" tint="-0.249977111117893"/>
        <bgColor indexed="64"/>
      </patternFill>
    </fill>
  </fills>
  <borders count="53">
    <border>
      <left/>
      <right/>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rgb="FF505050"/>
      </left>
      <right/>
      <top/>
      <bottom/>
      <diagonal/>
    </border>
    <border>
      <left style="thin">
        <color rgb="FF505050"/>
      </left>
      <right style="medium">
        <color indexed="64"/>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9" fontId="16" fillId="0" borderId="0" applyFont="0" applyFill="0" applyBorder="0" applyAlignment="0" applyProtection="0"/>
  </cellStyleXfs>
  <cellXfs count="439">
    <xf numFmtId="0" fontId="0" fillId="0" borderId="0" xfId="0"/>
    <xf numFmtId="0" fontId="5" fillId="2" borderId="3" xfId="0" applyFont="1" applyFill="1" applyBorder="1"/>
    <xf numFmtId="0" fontId="6" fillId="2" borderId="3" xfId="0" applyFont="1" applyFill="1" applyBorder="1"/>
    <xf numFmtId="49" fontId="6" fillId="2" borderId="3" xfId="0" applyNumberFormat="1" applyFont="1" applyFill="1" applyBorder="1" applyAlignment="1">
      <alignment horizontal="center" vertical="center"/>
    </xf>
    <xf numFmtId="0" fontId="6" fillId="2" borderId="8" xfId="0" applyFont="1" applyFill="1" applyBorder="1"/>
    <xf numFmtId="0" fontId="6" fillId="2" borderId="7" xfId="0" applyFont="1" applyFill="1" applyBorder="1"/>
    <xf numFmtId="49" fontId="6" fillId="2" borderId="7" xfId="0" applyNumberFormat="1" applyFont="1" applyFill="1" applyBorder="1" applyAlignment="1">
      <alignment horizontal="center" vertical="center"/>
    </xf>
    <xf numFmtId="0" fontId="5" fillId="2" borderId="3" xfId="0" applyFont="1" applyFill="1" applyBorder="1" applyAlignment="1">
      <alignment horizontal="center" vertical="center"/>
    </xf>
    <xf numFmtId="49" fontId="6" fillId="2" borderId="3"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3" xfId="0" applyFont="1" applyFill="1" applyBorder="1" applyAlignment="1">
      <alignment horizontal="center" vertical="center"/>
    </xf>
    <xf numFmtId="10" fontId="6" fillId="2" borderId="3" xfId="0" applyNumberFormat="1" applyFont="1" applyFill="1" applyBorder="1" applyAlignment="1">
      <alignment horizontal="center" vertical="center"/>
    </xf>
    <xf numFmtId="0" fontId="3" fillId="2" borderId="3" xfId="0" applyFont="1" applyFill="1" applyBorder="1"/>
    <xf numFmtId="0" fontId="5" fillId="2" borderId="19" xfId="0" applyFont="1" applyFill="1" applyBorder="1"/>
    <xf numFmtId="0" fontId="5" fillId="2" borderId="3" xfId="0" applyFont="1" applyFill="1" applyBorder="1" applyAlignment="1">
      <alignment horizontal="center"/>
    </xf>
    <xf numFmtId="9" fontId="6" fillId="2" borderId="3" xfId="0" applyNumberFormat="1" applyFont="1" applyFill="1" applyBorder="1" applyAlignment="1">
      <alignment vertical="center"/>
    </xf>
    <xf numFmtId="164" fontId="6" fillId="2" borderId="3" xfId="0" applyNumberFormat="1" applyFont="1" applyFill="1" applyBorder="1" applyAlignment="1">
      <alignment horizontal="center" vertical="center"/>
    </xf>
    <xf numFmtId="9" fontId="6" fillId="2" borderId="3" xfId="0"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49" fontId="6" fillId="2" borderId="25" xfId="0" quotePrefix="1" applyNumberFormat="1" applyFont="1" applyFill="1" applyBorder="1" applyAlignment="1">
      <alignment horizontal="center" vertical="center" wrapText="1"/>
    </xf>
    <xf numFmtId="0" fontId="7" fillId="0" borderId="19"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5" fillId="2" borderId="8" xfId="0" applyFont="1" applyFill="1" applyBorder="1" applyAlignment="1">
      <alignment horizontal="center"/>
    </xf>
    <xf numFmtId="10" fontId="6" fillId="2" borderId="8"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0" fontId="6" fillId="2" borderId="8" xfId="0" applyFont="1" applyFill="1" applyBorder="1" applyAlignment="1">
      <alignment horizontal="center" vertical="center"/>
    </xf>
    <xf numFmtId="9" fontId="6" fillId="2" borderId="8" xfId="0" applyNumberFormat="1" applyFont="1" applyFill="1" applyBorder="1" applyAlignment="1">
      <alignment horizontal="center" vertical="center"/>
    </xf>
    <xf numFmtId="0" fontId="5" fillId="2" borderId="8" xfId="0" applyFont="1" applyFill="1" applyBorder="1" applyAlignment="1">
      <alignment horizontal="center" vertical="center"/>
    </xf>
    <xf numFmtId="9"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9" fontId="5" fillId="2" borderId="8" xfId="0" applyNumberFormat="1" applyFont="1" applyFill="1" applyBorder="1" applyAlignment="1">
      <alignment horizontal="center" vertical="center" wrapText="1"/>
    </xf>
    <xf numFmtId="0" fontId="9" fillId="0" borderId="9" xfId="0" applyFont="1" applyBorder="1" applyAlignment="1">
      <alignment horizontal="center" vertical="center" wrapText="1"/>
    </xf>
    <xf numFmtId="9" fontId="5"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7" fillId="0" borderId="3" xfId="0" applyFont="1" applyBorder="1" applyAlignment="1">
      <alignment horizontal="left" vertical="center"/>
    </xf>
    <xf numFmtId="0" fontId="6" fillId="2" borderId="5" xfId="0" quotePrefix="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49" fontId="4" fillId="2" borderId="22" xfId="0" applyNumberFormat="1" applyFont="1" applyFill="1" applyBorder="1" applyAlignment="1">
      <alignment vertical="center" wrapText="1"/>
    </xf>
    <xf numFmtId="0" fontId="6" fillId="2" borderId="6" xfId="0" applyFont="1" applyFill="1" applyBorder="1"/>
    <xf numFmtId="0" fontId="6" fillId="2" borderId="19" xfId="0" applyFont="1" applyFill="1" applyBorder="1"/>
    <xf numFmtId="0" fontId="3" fillId="2" borderId="19" xfId="0" applyFont="1" applyFill="1" applyBorder="1"/>
    <xf numFmtId="0" fontId="6" fillId="2" borderId="33" xfId="0" applyFont="1" applyFill="1" applyBorder="1"/>
    <xf numFmtId="0" fontId="5" fillId="2" borderId="22" xfId="0" applyFont="1" applyFill="1" applyBorder="1" applyAlignment="1">
      <alignment horizontal="center" vertical="center"/>
    </xf>
    <xf numFmtId="0" fontId="6" fillId="2" borderId="22" xfId="0" applyFont="1" applyFill="1" applyBorder="1"/>
    <xf numFmtId="0" fontId="5" fillId="2" borderId="22" xfId="0" applyFont="1" applyFill="1" applyBorder="1"/>
    <xf numFmtId="0" fontId="6" fillId="2" borderId="22" xfId="0" applyFont="1" applyFill="1" applyBorder="1" applyAlignment="1">
      <alignment wrapText="1"/>
    </xf>
    <xf numFmtId="0" fontId="7" fillId="0" borderId="22" xfId="0" applyFont="1" applyBorder="1" applyAlignment="1" applyProtection="1">
      <alignment vertical="center" wrapText="1"/>
      <protection hidden="1"/>
    </xf>
    <xf numFmtId="0" fontId="7" fillId="0" borderId="34" xfId="0" applyFont="1" applyBorder="1" applyAlignment="1" applyProtection="1">
      <alignment vertical="center" wrapText="1"/>
      <protection hidden="1"/>
    </xf>
    <xf numFmtId="10" fontId="6" fillId="2" borderId="3" xfId="0" applyNumberFormat="1" applyFont="1" applyFill="1" applyBorder="1" applyAlignment="1">
      <alignment horizontal="left" vertical="center"/>
    </xf>
    <xf numFmtId="0" fontId="5" fillId="2" borderId="4" xfId="0" applyFont="1" applyFill="1" applyBorder="1"/>
    <xf numFmtId="0" fontId="6" fillId="2" borderId="22"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7" fillId="2" borderId="3" xfId="0" applyFont="1" applyFill="1" applyBorder="1" applyAlignment="1">
      <alignment horizontal="left" vertical="center"/>
    </xf>
    <xf numFmtId="0" fontId="9" fillId="2" borderId="9" xfId="0" applyFont="1" applyFill="1" applyBorder="1" applyAlignment="1">
      <alignment horizontal="center" vertical="center" wrapText="1"/>
    </xf>
    <xf numFmtId="10" fontId="11" fillId="5" borderId="3" xfId="0" applyNumberFormat="1" applyFont="1" applyFill="1" applyBorder="1" applyAlignment="1">
      <alignment horizontal="center" vertical="center" wrapText="1"/>
    </xf>
    <xf numFmtId="10" fontId="0" fillId="0" borderId="0" xfId="0" applyNumberFormat="1"/>
    <xf numFmtId="10" fontId="11" fillId="5" borderId="7" xfId="0" applyNumberFormat="1" applyFont="1" applyFill="1" applyBorder="1" applyAlignment="1">
      <alignment horizontal="center" vertical="center" wrapText="1"/>
    </xf>
    <xf numFmtId="10" fontId="6" fillId="5" borderId="3" xfId="0" applyNumberFormat="1" applyFont="1" applyFill="1" applyBorder="1" applyAlignment="1">
      <alignment horizontal="center" vertical="center" wrapText="1"/>
    </xf>
    <xf numFmtId="10" fontId="7" fillId="2" borderId="3" xfId="0" applyNumberFormat="1" applyFont="1" applyFill="1" applyBorder="1" applyAlignment="1">
      <alignment horizontal="left" vertical="center"/>
    </xf>
    <xf numFmtId="10" fontId="9" fillId="2" borderId="9"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4" fontId="6" fillId="2" borderId="2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2" fontId="6" fillId="2" borderId="3" xfId="0" applyNumberFormat="1" applyFont="1" applyFill="1" applyBorder="1" applyAlignment="1">
      <alignment horizontal="center" vertical="center" wrapText="1"/>
    </xf>
    <xf numFmtId="0" fontId="7" fillId="2" borderId="3" xfId="0" applyFont="1" applyFill="1" applyBorder="1" applyAlignment="1">
      <alignment horizontal="left" vertical="center"/>
    </xf>
    <xf numFmtId="0" fontId="7" fillId="2" borderId="22" xfId="0" applyFont="1" applyFill="1" applyBorder="1" applyAlignment="1" applyProtection="1">
      <alignment vertical="center" wrapText="1"/>
      <protection hidden="1"/>
    </xf>
    <xf numFmtId="0" fontId="7" fillId="2" borderId="19" xfId="0" applyFont="1" applyFill="1" applyBorder="1" applyAlignment="1" applyProtection="1">
      <alignment vertical="center" wrapText="1"/>
      <protection hidden="1"/>
    </xf>
    <xf numFmtId="0" fontId="7" fillId="2" borderId="3" xfId="0" applyFont="1" applyFill="1" applyBorder="1" applyAlignment="1" applyProtection="1">
      <alignment vertical="center" wrapText="1"/>
      <protection hidden="1"/>
    </xf>
    <xf numFmtId="0" fontId="13" fillId="2" borderId="9" xfId="0" applyFont="1" applyFill="1" applyBorder="1" applyAlignment="1">
      <alignment horizontal="center" vertical="center" wrapText="1"/>
    </xf>
    <xf numFmtId="0" fontId="7" fillId="2" borderId="34" xfId="0" applyFont="1" applyFill="1" applyBorder="1" applyAlignment="1" applyProtection="1">
      <alignment vertical="center" wrapText="1"/>
      <protection hidden="1"/>
    </xf>
    <xf numFmtId="0" fontId="3" fillId="2" borderId="0" xfId="0" applyFont="1" applyFill="1" applyAlignment="1">
      <alignment vertical="center"/>
    </xf>
    <xf numFmtId="0" fontId="17" fillId="2" borderId="14" xfId="0" applyFont="1" applyFill="1" applyBorder="1" applyAlignment="1">
      <alignment vertical="center"/>
    </xf>
    <xf numFmtId="0" fontId="17" fillId="2" borderId="15" xfId="0" applyFont="1" applyFill="1" applyBorder="1" applyAlignment="1">
      <alignment vertical="center"/>
    </xf>
    <xf numFmtId="0" fontId="17" fillId="2" borderId="1" xfId="0" applyFont="1" applyFill="1" applyBorder="1" applyAlignment="1">
      <alignment vertical="center"/>
    </xf>
    <xf numFmtId="0" fontId="17" fillId="2" borderId="0" xfId="0" applyFont="1" applyFill="1" applyAlignment="1">
      <alignment vertical="center"/>
    </xf>
    <xf numFmtId="0" fontId="17" fillId="2" borderId="16" xfId="0" applyFont="1" applyFill="1" applyBorder="1" applyAlignment="1">
      <alignment vertical="center"/>
    </xf>
    <xf numFmtId="0" fontId="17" fillId="2" borderId="17" xfId="0" applyFont="1" applyFill="1" applyBorder="1" applyAlignment="1">
      <alignment vertical="center"/>
    </xf>
    <xf numFmtId="0" fontId="17" fillId="2" borderId="18" xfId="0" applyFont="1" applyFill="1" applyBorder="1" applyAlignment="1">
      <alignment vertical="center"/>
    </xf>
    <xf numFmtId="0" fontId="10" fillId="2" borderId="43"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 xfId="0" applyFont="1" applyFill="1" applyBorder="1" applyAlignment="1">
      <alignment horizontal="center" vertical="center" wrapText="1"/>
    </xf>
    <xf numFmtId="2" fontId="10" fillId="2" borderId="7" xfId="1" applyNumberFormat="1" applyFont="1" applyFill="1" applyBorder="1" applyAlignment="1">
      <alignment horizontal="center" vertical="center" wrapText="1"/>
    </xf>
    <xf numFmtId="9" fontId="10" fillId="2" borderId="0" xfId="1" applyFont="1" applyFill="1" applyBorder="1" applyAlignment="1">
      <alignment horizontal="center" vertical="center" wrapText="1"/>
    </xf>
    <xf numFmtId="2" fontId="10" fillId="2" borderId="44" xfId="1" applyNumberFormat="1" applyFont="1" applyFill="1" applyBorder="1" applyAlignment="1">
      <alignment horizontal="center" vertical="center" wrapText="1"/>
    </xf>
    <xf numFmtId="9" fontId="10" fillId="2" borderId="44" xfId="1" applyFont="1" applyFill="1" applyBorder="1" applyAlignment="1">
      <alignment horizontal="center" vertical="center" wrapText="1"/>
    </xf>
    <xf numFmtId="0" fontId="0" fillId="2" borderId="0" xfId="0" applyFill="1"/>
    <xf numFmtId="0" fontId="11" fillId="2" borderId="3" xfId="0" applyFont="1" applyFill="1" applyBorder="1" applyAlignment="1">
      <alignment horizontal="center" vertical="center" wrapText="1"/>
    </xf>
    <xf numFmtId="2" fontId="0" fillId="2" borderId="3" xfId="1" applyNumberFormat="1" applyFont="1" applyFill="1" applyBorder="1" applyAlignment="1" applyProtection="1">
      <alignment horizontal="center" vertical="center"/>
      <protection hidden="1"/>
    </xf>
    <xf numFmtId="0" fontId="11" fillId="2" borderId="23" xfId="0" applyFont="1" applyFill="1" applyBorder="1" applyAlignment="1">
      <alignment horizontal="center" vertical="center" wrapText="1"/>
    </xf>
    <xf numFmtId="0" fontId="5" fillId="2" borderId="49"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vertical="center" wrapText="1"/>
    </xf>
    <xf numFmtId="2" fontId="0" fillId="2" borderId="0" xfId="1" applyNumberFormat="1" applyFont="1" applyFill="1" applyAlignment="1">
      <alignment horizontal="center" vertical="center"/>
    </xf>
    <xf numFmtId="9" fontId="0" fillId="2" borderId="0" xfId="1" applyFont="1" applyFill="1" applyAlignment="1">
      <alignment horizontal="center" vertical="center"/>
    </xf>
    <xf numFmtId="9" fontId="11" fillId="2" borderId="3" xfId="0" applyNumberFormat="1" applyFont="1" applyFill="1" applyBorder="1" applyAlignment="1">
      <alignment horizontal="center" vertical="center" wrapText="1"/>
    </xf>
    <xf numFmtId="10" fontId="11" fillId="2" borderId="3" xfId="0" applyNumberFormat="1" applyFont="1" applyFill="1" applyBorder="1" applyAlignment="1">
      <alignment horizontal="center" vertical="center" wrapText="1"/>
    </xf>
    <xf numFmtId="9" fontId="5" fillId="7" borderId="3" xfId="0" applyNumberFormat="1" applyFont="1" applyFill="1" applyBorder="1" applyAlignment="1">
      <alignment horizontal="center" vertical="center" wrapText="1"/>
    </xf>
    <xf numFmtId="9" fontId="6" fillId="7" borderId="3" xfId="0" applyNumberFormat="1" applyFont="1" applyFill="1" applyBorder="1" applyAlignment="1">
      <alignment horizontal="center" vertical="center"/>
    </xf>
    <xf numFmtId="10" fontId="6" fillId="7" borderId="3" xfId="0" applyNumberFormat="1" applyFont="1" applyFill="1" applyBorder="1" applyAlignment="1">
      <alignment horizontal="center" vertical="center"/>
    </xf>
    <xf numFmtId="9" fontId="6" fillId="7" borderId="3" xfId="0" applyNumberFormat="1" applyFont="1" applyFill="1" applyBorder="1" applyAlignment="1">
      <alignment horizontal="center" vertical="center" wrapText="1"/>
    </xf>
    <xf numFmtId="10" fontId="6" fillId="7" borderId="3" xfId="0" applyNumberFormat="1" applyFont="1" applyFill="1" applyBorder="1" applyAlignment="1">
      <alignment horizontal="center" vertical="center" wrapText="1"/>
    </xf>
    <xf numFmtId="0" fontId="6" fillId="7" borderId="7" xfId="0" applyFont="1" applyFill="1" applyBorder="1" applyAlignment="1">
      <alignment horizontal="center" vertical="center"/>
    </xf>
    <xf numFmtId="0" fontId="6" fillId="7" borderId="3" xfId="0"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wrapText="1"/>
    </xf>
    <xf numFmtId="10" fontId="7" fillId="8" borderId="3" xfId="0" applyNumberFormat="1" applyFont="1" applyFill="1" applyBorder="1" applyAlignment="1">
      <alignment horizontal="left" vertical="center"/>
    </xf>
    <xf numFmtId="10" fontId="9" fillId="8" borderId="9" xfId="0" applyNumberFormat="1" applyFont="1" applyFill="1" applyBorder="1" applyAlignment="1">
      <alignment horizontal="center" vertical="center" wrapText="1"/>
    </xf>
    <xf numFmtId="10" fontId="6" fillId="8" borderId="7" xfId="0" applyNumberFormat="1" applyFont="1" applyFill="1" applyBorder="1" applyAlignment="1">
      <alignment horizontal="center" vertical="center"/>
    </xf>
    <xf numFmtId="4" fontId="6" fillId="9" borderId="23" xfId="0" applyNumberFormat="1" applyFont="1" applyFill="1" applyBorder="1" applyAlignment="1">
      <alignment horizontal="center" vertical="center"/>
    </xf>
    <xf numFmtId="0" fontId="6" fillId="9" borderId="3" xfId="0" applyFont="1" applyFill="1" applyBorder="1" applyAlignment="1">
      <alignment horizontal="center" vertical="center"/>
    </xf>
    <xf numFmtId="2" fontId="6" fillId="9" borderId="3" xfId="0" applyNumberFormat="1" applyFont="1" applyFill="1" applyBorder="1" applyAlignment="1">
      <alignment horizontal="center" vertical="center"/>
    </xf>
    <xf numFmtId="0" fontId="6" fillId="9" borderId="3" xfId="0" applyFont="1" applyFill="1" applyBorder="1" applyAlignment="1">
      <alignment horizontal="center" vertical="center" wrapText="1"/>
    </xf>
    <xf numFmtId="2" fontId="6" fillId="9" borderId="3" xfId="0" applyNumberFormat="1" applyFont="1" applyFill="1" applyBorder="1" applyAlignment="1">
      <alignment horizontal="center" vertical="center" wrapText="1"/>
    </xf>
    <xf numFmtId="0" fontId="7" fillId="9" borderId="3" xfId="0" applyFont="1" applyFill="1" applyBorder="1" applyAlignment="1">
      <alignment horizontal="left" vertical="center"/>
    </xf>
    <xf numFmtId="0" fontId="9" fillId="9" borderId="9" xfId="0" applyFont="1" applyFill="1" applyBorder="1" applyAlignment="1">
      <alignment horizontal="center" vertical="center" wrapText="1"/>
    </xf>
    <xf numFmtId="0" fontId="6" fillId="9" borderId="7" xfId="0" applyFont="1" applyFill="1" applyBorder="1" applyAlignment="1">
      <alignment horizontal="center" vertical="center"/>
    </xf>
    <xf numFmtId="9" fontId="11" fillId="5" borderId="7"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9" fontId="6" fillId="5" borderId="3" xfId="0" applyNumberFormat="1" applyFont="1" applyFill="1" applyBorder="1" applyAlignment="1">
      <alignment horizontal="center" vertical="center" wrapText="1"/>
    </xf>
    <xf numFmtId="0" fontId="17" fillId="10" borderId="0" xfId="0" applyFont="1" applyFill="1" applyAlignment="1">
      <alignment vertical="center"/>
    </xf>
    <xf numFmtId="0" fontId="17" fillId="10" borderId="18" xfId="0" applyFont="1" applyFill="1" applyBorder="1" applyAlignment="1">
      <alignment vertical="center"/>
    </xf>
    <xf numFmtId="2" fontId="10" fillId="10" borderId="44" xfId="1" applyNumberFormat="1" applyFont="1" applyFill="1" applyBorder="1" applyAlignment="1">
      <alignment horizontal="center" vertical="center" wrapText="1"/>
    </xf>
    <xf numFmtId="0" fontId="17" fillId="10" borderId="1" xfId="0" applyFont="1" applyFill="1" applyBorder="1" applyAlignment="1">
      <alignment vertical="center"/>
    </xf>
    <xf numFmtId="2" fontId="10" fillId="10" borderId="0" xfId="1" applyNumberFormat="1" applyFont="1" applyFill="1" applyBorder="1" applyAlignment="1">
      <alignment horizontal="center" vertical="center" wrapText="1"/>
    </xf>
    <xf numFmtId="9" fontId="11" fillId="10" borderId="3" xfId="0" applyNumberFormat="1" applyFont="1" applyFill="1" applyBorder="1" applyAlignment="1">
      <alignment horizontal="center" vertical="center" wrapText="1"/>
    </xf>
    <xf numFmtId="10" fontId="11" fillId="10" borderId="3" xfId="0" applyNumberFormat="1" applyFont="1" applyFill="1" applyBorder="1" applyAlignment="1">
      <alignment horizontal="center" vertical="center" wrapText="1"/>
    </xf>
    <xf numFmtId="0" fontId="10" fillId="10" borderId="7" xfId="0" applyFont="1" applyFill="1" applyBorder="1" applyAlignment="1">
      <alignment horizontal="center" vertical="center" wrapText="1"/>
    </xf>
    <xf numFmtId="164" fontId="11" fillId="10" borderId="3" xfId="0" applyNumberFormat="1" applyFont="1" applyFill="1" applyBorder="1" applyAlignment="1">
      <alignment horizontal="center" vertical="center" wrapText="1"/>
    </xf>
    <xf numFmtId="0" fontId="20" fillId="2" borderId="23" xfId="0" applyFont="1" applyFill="1" applyBorder="1" applyAlignment="1">
      <alignment horizontal="center" vertical="center"/>
    </xf>
    <xf numFmtId="3" fontId="20" fillId="9" borderId="23" xfId="0" applyNumberFormat="1" applyFont="1" applyFill="1" applyBorder="1" applyAlignment="1">
      <alignment horizontal="center" vertical="center"/>
    </xf>
    <xf numFmtId="10" fontId="20" fillId="7" borderId="3" xfId="0" applyNumberFormat="1" applyFont="1" applyFill="1" applyBorder="1" applyAlignment="1">
      <alignment horizontal="center" vertical="center"/>
    </xf>
    <xf numFmtId="10" fontId="20" fillId="8" borderId="3" xfId="0" applyNumberFormat="1" applyFont="1" applyFill="1" applyBorder="1" applyAlignment="1">
      <alignment horizontal="center" vertical="center"/>
    </xf>
    <xf numFmtId="0" fontId="20" fillId="9" borderId="3" xfId="0" applyFont="1" applyFill="1" applyBorder="1" applyAlignment="1">
      <alignment horizontal="center" vertical="center"/>
    </xf>
    <xf numFmtId="2" fontId="20" fillId="9" borderId="3" xfId="0" applyNumberFormat="1" applyFont="1" applyFill="1" applyBorder="1" applyAlignment="1">
      <alignment horizontal="center" vertical="center"/>
    </xf>
    <xf numFmtId="1" fontId="20" fillId="9" borderId="3" xfId="0" applyNumberFormat="1" applyFont="1" applyFill="1" applyBorder="1" applyAlignment="1">
      <alignment horizontal="center" vertical="center"/>
    </xf>
    <xf numFmtId="0" fontId="20" fillId="9" borderId="3" xfId="0" applyFont="1" applyFill="1" applyBorder="1" applyAlignment="1">
      <alignment horizontal="center" vertical="center" wrapText="1"/>
    </xf>
    <xf numFmtId="10" fontId="20" fillId="8"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1" fontId="20" fillId="9" borderId="3" xfId="0" applyNumberFormat="1"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3" xfId="0" applyFont="1" applyFill="1" applyBorder="1" applyAlignment="1">
      <alignment horizontal="left" vertical="center"/>
    </xf>
    <xf numFmtId="0" fontId="13" fillId="2" borderId="9"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9" fontId="6" fillId="5" borderId="23" xfId="0" applyNumberFormat="1" applyFont="1" applyFill="1" applyBorder="1" applyAlignment="1">
      <alignment horizontal="center" vertical="center" wrapText="1"/>
    </xf>
    <xf numFmtId="10" fontId="20" fillId="2" borderId="3" xfId="0" applyNumberFormat="1" applyFont="1" applyFill="1" applyBorder="1" applyAlignment="1">
      <alignment horizontal="center" vertical="center"/>
    </xf>
    <xf numFmtId="0" fontId="5" fillId="4" borderId="3" xfId="0" applyFont="1" applyFill="1" applyBorder="1" applyAlignment="1">
      <alignment horizontal="center" vertical="center"/>
    </xf>
    <xf numFmtId="10" fontId="6" fillId="4" borderId="3" xfId="0" applyNumberFormat="1" applyFont="1" applyFill="1" applyBorder="1" applyAlignment="1">
      <alignment horizontal="center" vertical="center"/>
    </xf>
    <xf numFmtId="0" fontId="6" fillId="4" borderId="3" xfId="0" applyFont="1" applyFill="1" applyBorder="1"/>
    <xf numFmtId="9" fontId="6" fillId="4" borderId="3" xfId="0" applyNumberFormat="1" applyFont="1" applyFill="1" applyBorder="1" applyAlignment="1">
      <alignment horizontal="center" vertical="center"/>
    </xf>
    <xf numFmtId="164" fontId="6" fillId="4" borderId="3" xfId="0" applyNumberFormat="1" applyFont="1" applyFill="1" applyBorder="1" applyAlignment="1">
      <alignment horizontal="center" vertical="center"/>
    </xf>
    <xf numFmtId="0" fontId="6" fillId="4" borderId="3" xfId="0" applyFont="1" applyFill="1" applyBorder="1" applyAlignment="1">
      <alignment horizontal="center" vertical="center"/>
    </xf>
    <xf numFmtId="10" fontId="6" fillId="4" borderId="3" xfId="0" applyNumberFormat="1"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0" fontId="6" fillId="4" borderId="7" xfId="0" applyFont="1" applyFill="1" applyBorder="1"/>
    <xf numFmtId="0" fontId="5" fillId="8" borderId="3" xfId="0" applyFont="1" applyFill="1" applyBorder="1" applyAlignment="1">
      <alignment horizontal="center" vertical="center"/>
    </xf>
    <xf numFmtId="0" fontId="6" fillId="8" borderId="3" xfId="0" applyFont="1" applyFill="1" applyBorder="1"/>
    <xf numFmtId="9" fontId="6" fillId="8" borderId="3" xfId="0" applyNumberFormat="1" applyFont="1" applyFill="1" applyBorder="1" applyAlignment="1">
      <alignment horizontal="center" vertical="center"/>
    </xf>
    <xf numFmtId="164" fontId="6" fillId="8" borderId="3" xfId="0" applyNumberFormat="1" applyFont="1" applyFill="1" applyBorder="1" applyAlignment="1">
      <alignment horizontal="center" vertical="center"/>
    </xf>
    <xf numFmtId="0" fontId="6" fillId="8" borderId="3" xfId="0" applyFont="1" applyFill="1" applyBorder="1" applyAlignment="1">
      <alignment horizontal="center" vertical="center"/>
    </xf>
    <xf numFmtId="9" fontId="6" fillId="8" borderId="3" xfId="0" applyNumberFormat="1" applyFont="1" applyFill="1" applyBorder="1" applyAlignment="1">
      <alignment horizontal="center" vertical="center" wrapText="1"/>
    </xf>
    <xf numFmtId="0" fontId="6" fillId="8" borderId="7" xfId="0" applyFont="1" applyFill="1" applyBorder="1"/>
    <xf numFmtId="165" fontId="6" fillId="9" borderId="3" xfId="0" applyNumberFormat="1" applyFont="1" applyFill="1" applyBorder="1" applyAlignment="1">
      <alignment horizontal="center" vertical="center"/>
    </xf>
    <xf numFmtId="9" fontId="0" fillId="10" borderId="3" xfId="1" applyFont="1" applyFill="1" applyBorder="1" applyAlignment="1" applyProtection="1">
      <alignment horizontal="center" vertical="center"/>
      <protection hidden="1"/>
    </xf>
    <xf numFmtId="10" fontId="0" fillId="10" borderId="3" xfId="1" applyNumberFormat="1" applyFont="1" applyFill="1" applyBorder="1" applyAlignment="1" applyProtection="1">
      <alignment horizontal="center" vertical="center"/>
      <protection hidden="1"/>
    </xf>
    <xf numFmtId="10" fontId="6" fillId="2" borderId="23"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23" xfId="0"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7" fillId="2" borderId="3" xfId="0" applyFont="1" applyFill="1" applyBorder="1" applyAlignment="1">
      <alignment horizontal="left" vertical="center"/>
    </xf>
    <xf numFmtId="0" fontId="13" fillId="2" borderId="9"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9" fontId="6" fillId="5" borderId="23" xfId="0" applyNumberFormat="1" applyFont="1" applyFill="1" applyBorder="1" applyAlignment="1">
      <alignment horizontal="center" vertical="center" wrapText="1"/>
    </xf>
    <xf numFmtId="0" fontId="0" fillId="8" borderId="0" xfId="0" applyFill="1"/>
    <xf numFmtId="10" fontId="6" fillId="11" borderId="3" xfId="0" applyNumberFormat="1" applyFont="1" applyFill="1" applyBorder="1" applyAlignment="1">
      <alignment horizontal="center" vertical="center"/>
    </xf>
    <xf numFmtId="9" fontId="5" fillId="11" borderId="22" xfId="1" applyFont="1" applyFill="1" applyBorder="1" applyAlignment="1">
      <alignment horizontal="center" vertical="center"/>
    </xf>
    <xf numFmtId="9" fontId="6" fillId="11" borderId="22" xfId="1" applyFont="1" applyFill="1" applyBorder="1"/>
    <xf numFmtId="9" fontId="5" fillId="11" borderId="4" xfId="1" applyFont="1" applyFill="1" applyBorder="1"/>
    <xf numFmtId="9" fontId="6" fillId="11" borderId="22" xfId="1" applyFont="1" applyFill="1" applyBorder="1" applyAlignment="1">
      <alignment horizontal="center" vertical="center"/>
    </xf>
    <xf numFmtId="9" fontId="4" fillId="11" borderId="22" xfId="1" applyFont="1" applyFill="1" applyBorder="1" applyAlignment="1">
      <alignment vertical="center" wrapText="1"/>
    </xf>
    <xf numFmtId="9" fontId="7" fillId="11" borderId="22" xfId="1" applyFont="1" applyFill="1" applyBorder="1" applyAlignment="1" applyProtection="1">
      <alignment vertical="center" wrapText="1"/>
      <protection hidden="1"/>
    </xf>
    <xf numFmtId="9" fontId="7" fillId="11" borderId="34" xfId="1" applyFont="1" applyFill="1" applyBorder="1" applyAlignment="1" applyProtection="1">
      <alignment vertical="center" wrapText="1"/>
      <protection hidden="1"/>
    </xf>
    <xf numFmtId="9" fontId="0" fillId="11" borderId="0" xfId="1" applyFont="1" applyFill="1"/>
    <xf numFmtId="164" fontId="6" fillId="11" borderId="3" xfId="0" applyNumberFormat="1" applyFont="1" applyFill="1" applyBorder="1" applyAlignment="1">
      <alignment horizontal="center" vertical="center"/>
    </xf>
    <xf numFmtId="9" fontId="6" fillId="11" borderId="3" xfId="0" applyNumberFormat="1" applyFont="1" applyFill="1" applyBorder="1" applyAlignment="1">
      <alignment horizontal="center" vertical="center"/>
    </xf>
    <xf numFmtId="0" fontId="17" fillId="10" borderId="28" xfId="0" applyFont="1" applyFill="1" applyBorder="1" applyAlignment="1">
      <alignment vertical="center"/>
    </xf>
    <xf numFmtId="0" fontId="17" fillId="10" borderId="17" xfId="0" applyFont="1" applyFill="1" applyBorder="1" applyAlignment="1">
      <alignment vertical="center"/>
    </xf>
    <xf numFmtId="9" fontId="10" fillId="10" borderId="45" xfId="1" applyFont="1" applyFill="1" applyBorder="1" applyAlignment="1">
      <alignment horizontal="center" vertical="center" wrapText="1"/>
    </xf>
    <xf numFmtId="9" fontId="0" fillId="10" borderId="4" xfId="1" applyFont="1" applyFill="1" applyBorder="1" applyAlignment="1" applyProtection="1">
      <alignment horizontal="center" vertical="center"/>
    </xf>
    <xf numFmtId="9" fontId="0" fillId="10" borderId="0" xfId="1" applyFont="1" applyFill="1" applyAlignment="1">
      <alignment horizontal="center" vertical="center"/>
    </xf>
    <xf numFmtId="9" fontId="11" fillId="2" borderId="7" xfId="0" applyNumberFormat="1" applyFont="1" applyFill="1" applyBorder="1" applyAlignment="1">
      <alignment horizontal="center" vertical="center" wrapText="1"/>
    </xf>
    <xf numFmtId="49" fontId="4" fillId="3" borderId="5" xfId="0" applyNumberFormat="1" applyFont="1" applyFill="1" applyBorder="1" applyAlignment="1">
      <alignment horizontal="left" vertical="center" wrapText="1"/>
    </xf>
    <xf numFmtId="49" fontId="4" fillId="3" borderId="3" xfId="0" applyNumberFormat="1" applyFont="1" applyFill="1" applyBorder="1" applyAlignment="1">
      <alignment horizontal="left" vertical="center" wrapText="1"/>
    </xf>
    <xf numFmtId="0" fontId="4" fillId="3" borderId="5" xfId="0" applyFont="1" applyFill="1" applyBorder="1" applyAlignment="1">
      <alignment horizontal="left" vertical="center"/>
    </xf>
    <xf numFmtId="0" fontId="4" fillId="3" borderId="3" xfId="0" applyFont="1" applyFill="1" applyBorder="1" applyAlignment="1">
      <alignment horizontal="left" vertical="center"/>
    </xf>
    <xf numFmtId="0" fontId="2"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1" fillId="2" borderId="1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7" xfId="0" applyFont="1" applyFill="1" applyBorder="1" applyAlignment="1">
      <alignment horizontal="center" vertical="center" wrapText="1"/>
    </xf>
    <xf numFmtId="0" fontId="5" fillId="2" borderId="3" xfId="0" applyFont="1" applyFill="1" applyBorder="1" applyAlignment="1">
      <alignment horizontal="center" vertical="center" wrapText="1"/>
    </xf>
    <xf numFmtId="9" fontId="5" fillId="2" borderId="8" xfId="0" applyNumberFormat="1" applyFont="1" applyFill="1" applyBorder="1" applyAlignment="1">
      <alignment horizontal="center" vertical="center" wrapText="1"/>
    </xf>
    <xf numFmtId="9" fontId="5" fillId="2" borderId="19" xfId="0" applyNumberFormat="1" applyFont="1" applyFill="1" applyBorder="1" applyAlignment="1">
      <alignment horizontal="center" vertical="center" wrapText="1"/>
    </xf>
    <xf numFmtId="0" fontId="4" fillId="3" borderId="20" xfId="0" applyFont="1" applyFill="1" applyBorder="1" applyAlignment="1">
      <alignment horizontal="left" vertical="center"/>
    </xf>
    <xf numFmtId="0" fontId="4" fillId="3" borderId="19" xfId="0" applyFont="1" applyFill="1" applyBorder="1" applyAlignment="1">
      <alignment horizontal="left" vertical="center"/>
    </xf>
    <xf numFmtId="0" fontId="5" fillId="2" borderId="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7" xfId="0" applyFont="1" applyFill="1" applyBorder="1" applyAlignment="1">
      <alignment horizontal="center" vertical="center" wrapText="1"/>
    </xf>
    <xf numFmtId="10" fontId="6" fillId="2" borderId="23"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2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23" xfId="0" quotePrefix="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2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5" xfId="0" quotePrefix="1" applyFont="1" applyFill="1" applyBorder="1" applyAlignment="1">
      <alignment horizontal="center" vertical="center"/>
    </xf>
    <xf numFmtId="0" fontId="6" fillId="2" borderId="26" xfId="0" quotePrefix="1" applyFont="1" applyFill="1" applyBorder="1" applyAlignment="1">
      <alignment horizontal="center" vertical="center"/>
    </xf>
    <xf numFmtId="0" fontId="6" fillId="2" borderId="27" xfId="0" quotePrefix="1" applyFont="1" applyFill="1" applyBorder="1" applyAlignment="1">
      <alignment horizontal="center" vertical="center"/>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6" fillId="2" borderId="24" xfId="0" quotePrefix="1" applyFont="1" applyFill="1" applyBorder="1" applyAlignment="1">
      <alignment horizontal="center" vertical="center"/>
    </xf>
    <xf numFmtId="0" fontId="6" fillId="2" borderId="24" xfId="0" applyFont="1" applyFill="1" applyBorder="1" applyAlignment="1">
      <alignment horizontal="center" vertical="center" wrapText="1"/>
    </xf>
    <xf numFmtId="10" fontId="6" fillId="2" borderId="24" xfId="0" applyNumberFormat="1" applyFont="1" applyFill="1" applyBorder="1" applyAlignment="1">
      <alignment horizontal="center" vertical="center"/>
    </xf>
    <xf numFmtId="0" fontId="6" fillId="2" borderId="24" xfId="0" applyFont="1" applyFill="1" applyBorder="1" applyAlignment="1">
      <alignment horizontal="center" vertical="center"/>
    </xf>
    <xf numFmtId="9" fontId="5" fillId="2" borderId="3" xfId="0" applyNumberFormat="1" applyFont="1" applyFill="1" applyBorder="1" applyAlignment="1">
      <alignment horizontal="center" vertical="center" wrapText="1"/>
    </xf>
    <xf numFmtId="9" fontId="6" fillId="2" borderId="23" xfId="0" applyNumberFormat="1" applyFont="1" applyFill="1" applyBorder="1" applyAlignment="1">
      <alignment horizontal="center" vertical="center"/>
    </xf>
    <xf numFmtId="9" fontId="6" fillId="2" borderId="7" xfId="0" applyNumberFormat="1" applyFont="1" applyFill="1" applyBorder="1" applyAlignment="1">
      <alignment horizontal="center" vertical="center"/>
    </xf>
    <xf numFmtId="0" fontId="6" fillId="2" borderId="5" xfId="0" quotePrefix="1" applyFont="1" applyFill="1" applyBorder="1" applyAlignment="1">
      <alignment horizontal="center" vertical="center"/>
    </xf>
    <xf numFmtId="0" fontId="12" fillId="2" borderId="3" xfId="0" applyFont="1" applyFill="1" applyBorder="1" applyAlignment="1">
      <alignment horizontal="center" vertical="center" wrapText="1"/>
    </xf>
    <xf numFmtId="49" fontId="4" fillId="2" borderId="8" xfId="0" applyNumberFormat="1" applyFont="1" applyFill="1" applyBorder="1" applyAlignment="1">
      <alignment horizontal="left" vertical="center" wrapText="1"/>
    </xf>
    <xf numFmtId="49" fontId="4" fillId="2" borderId="21" xfId="0" applyNumberFormat="1"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6" fillId="2" borderId="3" xfId="0" applyFont="1" applyFill="1" applyBorder="1" applyAlignment="1">
      <alignment horizontal="center" vertical="center" wrapText="1"/>
    </xf>
    <xf numFmtId="49" fontId="4" fillId="2" borderId="22" xfId="0" applyNumberFormat="1" applyFont="1" applyFill="1" applyBorder="1" applyAlignment="1">
      <alignment horizontal="left" vertical="center" wrapText="1"/>
    </xf>
    <xf numFmtId="0" fontId="4" fillId="2" borderId="22" xfId="0" applyFont="1" applyFill="1" applyBorder="1" applyAlignment="1">
      <alignment horizontal="left" vertical="center" wrapText="1"/>
    </xf>
    <xf numFmtId="9" fontId="5" fillId="2" borderId="21" xfId="0" applyNumberFormat="1" applyFont="1" applyFill="1" applyBorder="1" applyAlignment="1">
      <alignment horizontal="center" vertical="center" wrapText="1"/>
    </xf>
    <xf numFmtId="9" fontId="5" fillId="2" borderId="22" xfId="0" applyNumberFormat="1" applyFont="1" applyFill="1" applyBorder="1" applyAlignment="1">
      <alignment horizontal="center" vertical="center" wrapText="1"/>
    </xf>
    <xf numFmtId="49" fontId="6" fillId="2" borderId="5" xfId="0" quotePrefix="1" applyNumberFormat="1" applyFont="1" applyFill="1" applyBorder="1" applyAlignment="1">
      <alignment horizontal="center" vertical="center" wrapText="1"/>
    </xf>
    <xf numFmtId="0" fontId="6" fillId="2" borderId="3" xfId="0" quotePrefix="1" applyFont="1" applyFill="1" applyBorder="1" applyAlignment="1">
      <alignment horizontal="center" vertical="center" wrapText="1"/>
    </xf>
    <xf numFmtId="10"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7" fillId="0" borderId="9" xfId="0" applyFont="1" applyBorder="1" applyAlignment="1" applyProtection="1">
      <alignment horizontal="center" vertical="center" wrapText="1"/>
      <protection hidden="1"/>
    </xf>
    <xf numFmtId="0" fontId="7" fillId="0" borderId="5" xfId="0" applyFont="1" applyBorder="1" applyAlignment="1">
      <alignment horizontal="left" vertical="center"/>
    </xf>
    <xf numFmtId="0" fontId="7" fillId="0" borderId="3" xfId="0" applyFont="1" applyBorder="1" applyAlignment="1">
      <alignment horizontal="left" vertical="center"/>
    </xf>
    <xf numFmtId="0" fontId="8" fillId="0" borderId="3"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49" fontId="4" fillId="2" borderId="8" xfId="0" applyNumberFormat="1" applyFont="1" applyFill="1" applyBorder="1" applyAlignment="1">
      <alignment horizontal="left" vertical="top" wrapText="1"/>
    </xf>
    <xf numFmtId="49" fontId="4" fillId="2" borderId="21" xfId="0" applyNumberFormat="1" applyFont="1" applyFill="1" applyBorder="1" applyAlignment="1">
      <alignment horizontal="left" vertical="top" wrapText="1"/>
    </xf>
    <xf numFmtId="49" fontId="4" fillId="2" borderId="22" xfId="0" applyNumberFormat="1" applyFont="1" applyFill="1" applyBorder="1" applyAlignment="1">
      <alignment horizontal="left" vertical="top" wrapText="1"/>
    </xf>
    <xf numFmtId="0" fontId="15" fillId="2" borderId="10"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36" xfId="0" applyFont="1" applyFill="1" applyBorder="1" applyAlignment="1">
      <alignment horizontal="left" vertical="center"/>
    </xf>
    <xf numFmtId="0" fontId="15" fillId="2" borderId="0" xfId="0" applyFont="1" applyFill="1" applyAlignment="1">
      <alignment horizontal="left" vertical="center"/>
    </xf>
    <xf numFmtId="0" fontId="15" fillId="2" borderId="28" xfId="0" applyFont="1" applyFill="1" applyBorder="1" applyAlignment="1">
      <alignment horizontal="left" vertical="center"/>
    </xf>
    <xf numFmtId="0" fontId="15" fillId="2" borderId="6"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29"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49" fontId="4" fillId="2" borderId="4" xfId="0" applyNumberFormat="1" applyFont="1" applyFill="1" applyBorder="1" applyAlignment="1">
      <alignment horizontal="left" vertical="center" wrapText="1"/>
    </xf>
    <xf numFmtId="0" fontId="7" fillId="2" borderId="5" xfId="0" applyFont="1" applyFill="1" applyBorder="1" applyAlignment="1">
      <alignment horizontal="left" vertical="center"/>
    </xf>
    <xf numFmtId="0" fontId="7" fillId="2" borderId="3" xfId="0" applyFont="1" applyFill="1" applyBorder="1" applyAlignment="1">
      <alignment horizontal="left" vertical="center"/>
    </xf>
    <xf numFmtId="0" fontId="8" fillId="2" borderId="3" xfId="0" applyFont="1" applyFill="1" applyBorder="1" applyAlignment="1" applyProtection="1">
      <alignment horizontal="center" vertical="center" wrapText="1"/>
      <protection hidden="1"/>
    </xf>
    <xf numFmtId="0" fontId="13" fillId="2" borderId="1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8" fillId="2" borderId="9" xfId="0" applyFont="1" applyFill="1" applyBorder="1" applyAlignment="1" applyProtection="1">
      <alignment horizontal="center" vertical="center" wrapText="1"/>
      <protection hidden="1"/>
    </xf>
    <xf numFmtId="10" fontId="5" fillId="2" borderId="3"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2" borderId="7" xfId="0" applyNumberFormat="1" applyFont="1" applyFill="1" applyBorder="1" applyAlignment="1">
      <alignment horizontal="center" vertical="center"/>
    </xf>
    <xf numFmtId="165" fontId="6" fillId="2" borderId="23" xfId="0" applyNumberFormat="1" applyFont="1" applyFill="1" applyBorder="1" applyAlignment="1">
      <alignment horizontal="center" vertical="center"/>
    </xf>
    <xf numFmtId="165" fontId="6" fillId="2" borderId="7" xfId="0" applyNumberFormat="1" applyFont="1" applyFill="1" applyBorder="1" applyAlignment="1">
      <alignment horizontal="center" vertical="center"/>
    </xf>
    <xf numFmtId="10" fontId="6" fillId="8" borderId="23" xfId="0" applyNumberFormat="1" applyFont="1" applyFill="1" applyBorder="1" applyAlignment="1">
      <alignment horizontal="center" vertical="center"/>
    </xf>
    <xf numFmtId="10" fontId="6" fillId="8" borderId="7" xfId="0" applyNumberFormat="1" applyFont="1" applyFill="1" applyBorder="1" applyAlignment="1">
      <alignment horizontal="center" vertical="center"/>
    </xf>
    <xf numFmtId="10" fontId="5" fillId="8" borderId="3"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65" fontId="6" fillId="9" borderId="23" xfId="0" applyNumberFormat="1" applyFont="1" applyFill="1" applyBorder="1" applyAlignment="1">
      <alignment horizontal="center" vertical="center"/>
    </xf>
    <xf numFmtId="165" fontId="6" fillId="9" borderId="7" xfId="0" applyNumberFormat="1" applyFont="1" applyFill="1" applyBorder="1" applyAlignment="1">
      <alignment horizontal="center" vertical="center"/>
    </xf>
    <xf numFmtId="0" fontId="6" fillId="9" borderId="23" xfId="0" applyFont="1" applyFill="1" applyBorder="1" applyAlignment="1">
      <alignment horizontal="center" vertical="center"/>
    </xf>
    <xf numFmtId="0" fontId="6" fillId="9" borderId="7" xfId="0" applyFont="1" applyFill="1" applyBorder="1" applyAlignment="1">
      <alignment horizontal="center" vertical="center"/>
    </xf>
    <xf numFmtId="10" fontId="6" fillId="8" borderId="24" xfId="0" applyNumberFormat="1" applyFont="1" applyFill="1" applyBorder="1" applyAlignment="1">
      <alignment horizontal="center" vertical="center"/>
    </xf>
    <xf numFmtId="0" fontId="6" fillId="9" borderId="24" xfId="0" applyFont="1" applyFill="1" applyBorder="1" applyAlignment="1">
      <alignment horizontal="center" vertical="center"/>
    </xf>
    <xf numFmtId="2" fontId="6" fillId="9" borderId="23" xfId="0" applyNumberFormat="1" applyFont="1" applyFill="1" applyBorder="1" applyAlignment="1">
      <alignment horizontal="center" vertical="center"/>
    </xf>
    <xf numFmtId="2" fontId="6" fillId="9" borderId="7" xfId="0" applyNumberFormat="1" applyFont="1" applyFill="1" applyBorder="1" applyAlignment="1">
      <alignment horizontal="center" vertical="center"/>
    </xf>
    <xf numFmtId="10" fontId="6" fillId="8" borderId="3" xfId="0" applyNumberFormat="1" applyFont="1" applyFill="1" applyBorder="1" applyAlignment="1">
      <alignment horizontal="center" vertical="center"/>
    </xf>
    <xf numFmtId="0" fontId="6" fillId="9" borderId="3" xfId="0" applyFont="1" applyFill="1" applyBorder="1" applyAlignment="1">
      <alignment horizontal="center" vertical="center"/>
    </xf>
    <xf numFmtId="15" fontId="1" fillId="2" borderId="11" xfId="0" applyNumberFormat="1" applyFont="1" applyFill="1" applyBorder="1" applyAlignment="1">
      <alignment horizontal="center" vertical="center"/>
    </xf>
    <xf numFmtId="15" fontId="1" fillId="2" borderId="2" xfId="0" applyNumberFormat="1" applyFont="1" applyFill="1" applyBorder="1" applyAlignment="1">
      <alignment horizontal="center" vertical="center"/>
    </xf>
    <xf numFmtId="15" fontId="1" fillId="2" borderId="5" xfId="0" applyNumberFormat="1" applyFont="1" applyFill="1" applyBorder="1" applyAlignment="1">
      <alignment horizontal="center" vertical="center"/>
    </xf>
    <xf numFmtId="15" fontId="1" fillId="2" borderId="3" xfId="0" applyNumberFormat="1" applyFont="1" applyFill="1" applyBorder="1" applyAlignment="1">
      <alignment horizontal="center" vertical="center"/>
    </xf>
    <xf numFmtId="0" fontId="4" fillId="2" borderId="3" xfId="0" applyFont="1" applyFill="1" applyBorder="1" applyAlignment="1" applyProtection="1">
      <alignment horizontal="center" vertical="center" wrapText="1"/>
      <protection hidden="1"/>
    </xf>
    <xf numFmtId="0" fontId="4"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9" xfId="0" applyFont="1" applyFill="1" applyBorder="1" applyAlignment="1" applyProtection="1">
      <alignment horizontal="center" vertical="center" wrapText="1"/>
      <protection hidden="1"/>
    </xf>
    <xf numFmtId="1" fontId="6" fillId="9" borderId="23" xfId="0" applyNumberFormat="1" applyFont="1" applyFill="1" applyBorder="1" applyAlignment="1">
      <alignment horizontal="center" vertical="center"/>
    </xf>
    <xf numFmtId="1" fontId="6" fillId="9" borderId="7" xfId="0" applyNumberFormat="1" applyFont="1" applyFill="1" applyBorder="1" applyAlignment="1">
      <alignment horizontal="center" vertical="center"/>
    </xf>
    <xf numFmtId="0" fontId="10" fillId="5" borderId="38" xfId="0" applyFont="1" applyFill="1" applyBorder="1" applyAlignment="1">
      <alignment horizontal="center" vertical="center" wrapText="1"/>
    </xf>
    <xf numFmtId="0" fontId="10" fillId="5" borderId="7" xfId="0" applyFont="1" applyFill="1" applyBorder="1" applyAlignment="1">
      <alignment horizontal="center" vertical="center" wrapText="1"/>
    </xf>
    <xf numFmtId="10" fontId="10" fillId="5" borderId="38" xfId="0" applyNumberFormat="1" applyFont="1" applyFill="1" applyBorder="1" applyAlignment="1">
      <alignment horizontal="center" vertical="center" wrapText="1"/>
    </xf>
    <xf numFmtId="10" fontId="10" fillId="5" borderId="7"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14" fillId="4" borderId="14"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7" xfId="0" applyFont="1" applyFill="1" applyBorder="1" applyAlignment="1">
      <alignment horizontal="center" vertical="center" wrapText="1"/>
    </xf>
    <xf numFmtId="10" fontId="11" fillId="5" borderId="23" xfId="0" applyNumberFormat="1" applyFont="1" applyFill="1" applyBorder="1" applyAlignment="1">
      <alignment horizontal="center" vertical="center" wrapText="1"/>
    </xf>
    <xf numFmtId="9" fontId="11" fillId="5" borderId="23" xfId="0" applyNumberFormat="1" applyFont="1" applyFill="1" applyBorder="1" applyAlignment="1">
      <alignment horizontal="center" vertical="center" wrapText="1"/>
    </xf>
    <xf numFmtId="9" fontId="6" fillId="5" borderId="23" xfId="0" applyNumberFormat="1" applyFont="1" applyFill="1" applyBorder="1" applyAlignment="1">
      <alignment horizontal="center" vertical="center" wrapText="1"/>
    </xf>
    <xf numFmtId="10" fontId="6" fillId="5" borderId="23" xfId="0" applyNumberFormat="1" applyFont="1" applyFill="1" applyBorder="1" applyAlignment="1">
      <alignment horizontal="center" vertical="center" wrapText="1"/>
    </xf>
    <xf numFmtId="10" fontId="0" fillId="6" borderId="3" xfId="0" applyNumberFormat="1" applyFill="1" applyBorder="1" applyAlignment="1">
      <alignment horizontal="center" vertical="center"/>
    </xf>
    <xf numFmtId="0" fontId="0" fillId="6" borderId="3" xfId="0" applyFill="1" applyBorder="1" applyAlignment="1">
      <alignment horizontal="center" vertical="center"/>
    </xf>
    <xf numFmtId="0" fontId="3" fillId="2" borderId="11"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40" xfId="0" applyFont="1" applyFill="1" applyBorder="1" applyAlignment="1">
      <alignment horizontal="center" vertical="center"/>
    </xf>
    <xf numFmtId="0" fontId="4" fillId="2" borderId="0" xfId="0" applyFont="1" applyFill="1" applyAlignment="1">
      <alignment horizontal="center" vertical="center"/>
    </xf>
    <xf numFmtId="0" fontId="4" fillId="2" borderId="3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46"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48"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11" fillId="2" borderId="30"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52" xfId="0" applyFont="1" applyFill="1" applyBorder="1" applyAlignment="1">
      <alignment horizontal="left" vertical="center" wrapText="1"/>
    </xf>
    <xf numFmtId="0" fontId="5" fillId="2" borderId="50" xfId="0" applyFont="1" applyFill="1" applyBorder="1" applyAlignment="1">
      <alignment horizontal="left" vertical="center" wrapText="1"/>
    </xf>
    <xf numFmtId="0" fontId="5" fillId="2" borderId="34"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81661</xdr:rowOff>
    </xdr:to>
    <xdr:pic>
      <xdr:nvPicPr>
        <xdr:cNvPr id="3" name="Imagen 2">
          <a:extLst>
            <a:ext uri="{FF2B5EF4-FFF2-40B4-BE49-F238E27FC236}">
              <a16:creationId xmlns:a16="http://schemas.microsoft.com/office/drawing/2014/main" id="{41A31B2B-E016-4502-ADD6-2EED35501B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081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129286</xdr:rowOff>
    </xdr:to>
    <xdr:pic>
      <xdr:nvPicPr>
        <xdr:cNvPr id="2" name="Imagen 1">
          <a:extLst>
            <a:ext uri="{FF2B5EF4-FFF2-40B4-BE49-F238E27FC236}">
              <a16:creationId xmlns:a16="http://schemas.microsoft.com/office/drawing/2014/main" id="{5E2237F3-FBC6-4CD2-8AD3-2AF164AD3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0817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a16="http://schemas.microsoft.com/office/drawing/2014/main" id="{91C6EBEE-4AAB-4F90-AC92-C7BA66480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294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a16="http://schemas.microsoft.com/office/drawing/2014/main" id="{EDD48445-EEC4-4857-9C06-23E3B63F8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4" name="Imagen 3">
          <a:extLst>
            <a:ext uri="{FF2B5EF4-FFF2-40B4-BE49-F238E27FC236}">
              <a16:creationId xmlns:a16="http://schemas.microsoft.com/office/drawing/2014/main" id="{17D5563E-F960-48BE-9743-DB3F52797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2209800</xdr:colOff>
      <xdr:row>5</xdr:row>
      <xdr:rowOff>176911</xdr:rowOff>
    </xdr:to>
    <xdr:pic>
      <xdr:nvPicPr>
        <xdr:cNvPr id="2" name="Imagen 1">
          <a:extLst>
            <a:ext uri="{FF2B5EF4-FFF2-40B4-BE49-F238E27FC236}">
              <a16:creationId xmlns:a16="http://schemas.microsoft.com/office/drawing/2014/main" id="{D13B2EB2-AB60-47ED-89F3-F185C673EB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twoCellAnchor editAs="oneCell">
    <xdr:from>
      <xdr:col>0</xdr:col>
      <xdr:colOff>238125</xdr:colOff>
      <xdr:row>0</xdr:row>
      <xdr:rowOff>0</xdr:rowOff>
    </xdr:from>
    <xdr:to>
      <xdr:col>1</xdr:col>
      <xdr:colOff>2209800</xdr:colOff>
      <xdr:row>5</xdr:row>
      <xdr:rowOff>176911</xdr:rowOff>
    </xdr:to>
    <xdr:pic>
      <xdr:nvPicPr>
        <xdr:cNvPr id="3" name="Imagen 2">
          <a:extLst>
            <a:ext uri="{FF2B5EF4-FFF2-40B4-BE49-F238E27FC236}">
              <a16:creationId xmlns:a16="http://schemas.microsoft.com/office/drawing/2014/main" id="{9FD8052C-168B-4188-81DA-6FF0A7E55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628900" cy="1177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2133600</xdr:colOff>
      <xdr:row>5</xdr:row>
      <xdr:rowOff>198287</xdr:rowOff>
    </xdr:to>
    <xdr:pic>
      <xdr:nvPicPr>
        <xdr:cNvPr id="2" name="Imagen 1">
          <a:extLst>
            <a:ext uri="{FF2B5EF4-FFF2-40B4-BE49-F238E27FC236}">
              <a16:creationId xmlns:a16="http://schemas.microsoft.com/office/drawing/2014/main" id="{74E2DA81-CF5A-45CD-BC48-D35716EB6B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0"/>
          <a:ext cx="2552700" cy="11984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680357</xdr:colOff>
      <xdr:row>0</xdr:row>
      <xdr:rowOff>1</xdr:rowOff>
    </xdr:from>
    <xdr:to>
      <xdr:col>1</xdr:col>
      <xdr:colOff>1211037</xdr:colOff>
      <xdr:row>5</xdr:row>
      <xdr:rowOff>54428</xdr:rowOff>
    </xdr:to>
    <xdr:pic>
      <xdr:nvPicPr>
        <xdr:cNvPr id="2" name="Imagen 1">
          <a:extLst>
            <a:ext uri="{FF2B5EF4-FFF2-40B4-BE49-F238E27FC236}">
              <a16:creationId xmlns:a16="http://schemas.microsoft.com/office/drawing/2014/main" id="{1CDBFBEC-3969-4025-B121-B43F423166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57" y="1"/>
          <a:ext cx="2081894" cy="88446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1"/>
  <sheetViews>
    <sheetView workbookViewId="0">
      <selection activeCell="B14" sqref="B14:B26"/>
    </sheetView>
  </sheetViews>
  <sheetFormatPr baseColWidth="10" defaultColWidth="11.42578125" defaultRowHeight="36.75" customHeight="1" x14ac:dyDescent="0.2"/>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10" width="11.28515625" style="10"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251"/>
      <c r="B1" s="252"/>
      <c r="C1" s="261" t="s">
        <v>36</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3"/>
      <c r="AH1" s="322" t="s">
        <v>266</v>
      </c>
      <c r="AI1" s="323"/>
      <c r="AJ1" s="323"/>
      <c r="AK1" s="323"/>
      <c r="AL1" s="323"/>
      <c r="AM1" s="324"/>
      <c r="AN1" s="52"/>
    </row>
    <row r="2" spans="1:40" s="12" customFormat="1" ht="15.75" customHeight="1" x14ac:dyDescent="0.2">
      <c r="A2" s="253"/>
      <c r="B2" s="254"/>
      <c r="C2" s="264"/>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6"/>
      <c r="AH2" s="325"/>
      <c r="AI2" s="326"/>
      <c r="AJ2" s="326"/>
      <c r="AK2" s="326"/>
      <c r="AL2" s="326"/>
      <c r="AM2" s="327"/>
      <c r="AN2" s="52"/>
    </row>
    <row r="3" spans="1:40" s="12" customFormat="1" ht="15.75" customHeight="1" x14ac:dyDescent="0.2">
      <c r="A3" s="253"/>
      <c r="B3" s="254"/>
      <c r="C3" s="264"/>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6"/>
      <c r="AH3" s="325"/>
      <c r="AI3" s="326"/>
      <c r="AJ3" s="326"/>
      <c r="AK3" s="326"/>
      <c r="AL3" s="326"/>
      <c r="AM3" s="327"/>
      <c r="AN3" s="52"/>
    </row>
    <row r="4" spans="1:40" s="12" customFormat="1" ht="15.75" customHeight="1" x14ac:dyDescent="0.2">
      <c r="A4" s="253"/>
      <c r="B4" s="254"/>
      <c r="C4" s="258"/>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60"/>
      <c r="AH4" s="325"/>
      <c r="AI4" s="326"/>
      <c r="AJ4" s="326"/>
      <c r="AK4" s="326"/>
      <c r="AL4" s="326"/>
      <c r="AM4" s="327"/>
      <c r="AN4" s="52"/>
    </row>
    <row r="5" spans="1:40" s="12" customFormat="1" ht="15.75" customHeight="1" x14ac:dyDescent="0.2">
      <c r="A5" s="253"/>
      <c r="B5" s="254"/>
      <c r="C5" s="255" t="s">
        <v>265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7"/>
      <c r="AH5" s="325"/>
      <c r="AI5" s="326"/>
      <c r="AJ5" s="326"/>
      <c r="AK5" s="326"/>
      <c r="AL5" s="326"/>
      <c r="AM5" s="327"/>
      <c r="AN5" s="52"/>
    </row>
    <row r="6" spans="1:40" s="12" customFormat="1" ht="15.75" customHeight="1" x14ac:dyDescent="0.2">
      <c r="A6" s="253"/>
      <c r="B6" s="25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328"/>
      <c r="AI6" s="329"/>
      <c r="AJ6" s="329"/>
      <c r="AK6" s="329"/>
      <c r="AL6" s="329"/>
      <c r="AM6" s="330"/>
      <c r="AN6" s="52"/>
    </row>
    <row r="7" spans="1:40" s="12" customFormat="1" ht="12.75" customHeight="1" x14ac:dyDescent="0.2">
      <c r="A7" s="245" t="s">
        <v>227</v>
      </c>
      <c r="B7" s="246"/>
      <c r="C7" s="299" t="s">
        <v>228</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4"/>
      <c r="AN7" s="52"/>
    </row>
    <row r="8" spans="1:40" s="12" customFormat="1" ht="12.75" customHeight="1" x14ac:dyDescent="0.2">
      <c r="A8" s="247" t="s">
        <v>37</v>
      </c>
      <c r="B8" s="248"/>
      <c r="C8" s="299" t="s">
        <v>38</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4"/>
      <c r="AN8" s="52"/>
    </row>
    <row r="9" spans="1:40" s="12" customFormat="1" ht="26.25" customHeight="1" x14ac:dyDescent="0.2">
      <c r="A9" s="249" t="s">
        <v>1</v>
      </c>
      <c r="B9" s="250"/>
      <c r="C9" s="301" t="s">
        <v>39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5"/>
      <c r="AN9" s="52"/>
    </row>
    <row r="10" spans="1:40" s="12" customFormat="1" ht="12.75" customHeight="1" x14ac:dyDescent="0.2">
      <c r="A10" s="270" t="s">
        <v>40</v>
      </c>
      <c r="B10" s="271"/>
      <c r="C10" s="299" t="s">
        <v>41</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4"/>
      <c r="AN10" s="52"/>
    </row>
    <row r="11" spans="1:40" s="1" customFormat="1" ht="24" customHeight="1" x14ac:dyDescent="0.2">
      <c r="A11" s="272" t="s">
        <v>2</v>
      </c>
      <c r="B11" s="267" t="s">
        <v>3</v>
      </c>
      <c r="C11" s="267" t="s">
        <v>4</v>
      </c>
      <c r="D11" s="267" t="s">
        <v>5</v>
      </c>
      <c r="E11" s="273" t="s">
        <v>42</v>
      </c>
      <c r="F11" s="267" t="s">
        <v>6</v>
      </c>
      <c r="G11" s="267" t="s">
        <v>7</v>
      </c>
      <c r="H11" s="267" t="s">
        <v>8</v>
      </c>
      <c r="I11" s="267" t="s">
        <v>139</v>
      </c>
      <c r="J11" s="267"/>
      <c r="K11" s="267" t="s">
        <v>9</v>
      </c>
      <c r="L11" s="267" t="s">
        <v>10</v>
      </c>
      <c r="M11" s="267" t="s">
        <v>11</v>
      </c>
      <c r="N11" s="267" t="s">
        <v>12</v>
      </c>
      <c r="O11" s="267" t="s">
        <v>13</v>
      </c>
      <c r="P11" s="268" t="s">
        <v>14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7"/>
      <c r="AN11" s="13"/>
    </row>
    <row r="12" spans="1:40" s="1" customFormat="1" ht="24" customHeight="1" x14ac:dyDescent="0.2">
      <c r="A12" s="272"/>
      <c r="B12" s="267"/>
      <c r="C12" s="267"/>
      <c r="D12" s="267"/>
      <c r="E12" s="274"/>
      <c r="F12" s="267"/>
      <c r="G12" s="267"/>
      <c r="H12" s="267"/>
      <c r="I12" s="267" t="s">
        <v>15</v>
      </c>
      <c r="J12" s="267" t="s">
        <v>16</v>
      </c>
      <c r="K12" s="267"/>
      <c r="L12" s="267"/>
      <c r="M12" s="267"/>
      <c r="N12" s="267"/>
      <c r="O12" s="267"/>
      <c r="P12" s="268" t="s">
        <v>17</v>
      </c>
      <c r="Q12" s="269"/>
      <c r="R12" s="268" t="s">
        <v>18</v>
      </c>
      <c r="S12" s="269"/>
      <c r="T12" s="268" t="s">
        <v>19</v>
      </c>
      <c r="U12" s="269"/>
      <c r="V12" s="268" t="s">
        <v>20</v>
      </c>
      <c r="W12" s="269"/>
      <c r="X12" s="268" t="s">
        <v>21</v>
      </c>
      <c r="Y12" s="269"/>
      <c r="Z12" s="268" t="s">
        <v>22</v>
      </c>
      <c r="AA12" s="269"/>
      <c r="AB12" s="268" t="s">
        <v>23</v>
      </c>
      <c r="AC12" s="269"/>
      <c r="AD12" s="268" t="s">
        <v>20</v>
      </c>
      <c r="AE12" s="269"/>
      <c r="AF12" s="268" t="s">
        <v>24</v>
      </c>
      <c r="AG12" s="269"/>
      <c r="AH12" s="268" t="s">
        <v>25</v>
      </c>
      <c r="AI12" s="269"/>
      <c r="AJ12" s="268" t="s">
        <v>26</v>
      </c>
      <c r="AK12" s="269"/>
      <c r="AL12" s="268" t="s">
        <v>27</v>
      </c>
      <c r="AM12" s="307"/>
      <c r="AN12" s="13"/>
    </row>
    <row r="13" spans="1:40" s="1" customFormat="1" ht="24" customHeight="1" x14ac:dyDescent="0.2">
      <c r="A13" s="272"/>
      <c r="B13" s="267"/>
      <c r="C13" s="267"/>
      <c r="D13" s="267"/>
      <c r="E13" s="275"/>
      <c r="F13" s="267"/>
      <c r="G13" s="267"/>
      <c r="H13" s="267"/>
      <c r="I13" s="267"/>
      <c r="J13" s="267"/>
      <c r="K13" s="267"/>
      <c r="L13" s="267"/>
      <c r="M13" s="267"/>
      <c r="N13" s="267"/>
      <c r="O13" s="267"/>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x14ac:dyDescent="0.2">
      <c r="A14" s="284" t="s">
        <v>43</v>
      </c>
      <c r="B14" s="287" t="s">
        <v>142</v>
      </c>
      <c r="C14" s="280" t="s">
        <v>44</v>
      </c>
      <c r="D14" s="282" t="s">
        <v>45</v>
      </c>
      <c r="E14" s="282" t="s">
        <v>46</v>
      </c>
      <c r="F14" s="276">
        <v>0.14280000000000001</v>
      </c>
      <c r="G14" s="278" t="s">
        <v>47</v>
      </c>
      <c r="H14" s="278" t="s">
        <v>48</v>
      </c>
      <c r="I14" s="278"/>
      <c r="J14" s="278"/>
      <c r="K14" s="8" t="s">
        <v>143</v>
      </c>
      <c r="L14" s="44" t="s">
        <v>144</v>
      </c>
      <c r="M14" s="28">
        <v>0.5</v>
      </c>
      <c r="N14" s="44" t="s">
        <v>145</v>
      </c>
      <c r="O14" s="44" t="s">
        <v>229</v>
      </c>
      <c r="R14" s="28"/>
      <c r="S14" s="28"/>
      <c r="T14" s="28">
        <v>0.2</v>
      </c>
      <c r="U14" s="28"/>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x14ac:dyDescent="0.2">
      <c r="A15" s="285"/>
      <c r="B15" s="288"/>
      <c r="C15" s="281"/>
      <c r="D15" s="283"/>
      <c r="E15" s="283"/>
      <c r="F15" s="277"/>
      <c r="G15" s="279"/>
      <c r="H15" s="279"/>
      <c r="I15" s="279"/>
      <c r="J15" s="279"/>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x14ac:dyDescent="0.2">
      <c r="A16" s="285"/>
      <c r="B16" s="288"/>
      <c r="C16" s="280" t="s">
        <v>49</v>
      </c>
      <c r="D16" s="282" t="s">
        <v>50</v>
      </c>
      <c r="E16" s="282" t="s">
        <v>51</v>
      </c>
      <c r="F16" s="276">
        <v>0.14280000000000001</v>
      </c>
      <c r="G16" s="278" t="s">
        <v>52</v>
      </c>
      <c r="H16" s="278" t="s">
        <v>48</v>
      </c>
      <c r="I16" s="278"/>
      <c r="J16" s="278"/>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x14ac:dyDescent="0.2">
      <c r="A17" s="285"/>
      <c r="B17" s="288"/>
      <c r="C17" s="281"/>
      <c r="D17" s="283"/>
      <c r="E17" s="283"/>
      <c r="F17" s="277"/>
      <c r="G17" s="279"/>
      <c r="H17" s="279"/>
      <c r="I17" s="279"/>
      <c r="J17" s="279"/>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x14ac:dyDescent="0.2">
      <c r="A18" s="285"/>
      <c r="B18" s="288"/>
      <c r="C18" s="280" t="s">
        <v>53</v>
      </c>
      <c r="D18" s="282" t="s">
        <v>54</v>
      </c>
      <c r="E18" s="282" t="s">
        <v>55</v>
      </c>
      <c r="F18" s="276">
        <v>0.14280000000000001</v>
      </c>
      <c r="G18" s="278">
        <v>5</v>
      </c>
      <c r="H18" s="278" t="s">
        <v>48</v>
      </c>
      <c r="I18" s="278"/>
      <c r="J18" s="278"/>
      <c r="K18" s="8" t="s">
        <v>153</v>
      </c>
      <c r="L18" s="44" t="s">
        <v>154</v>
      </c>
      <c r="M18" s="28">
        <v>0.7</v>
      </c>
      <c r="N18" s="44" t="s">
        <v>155</v>
      </c>
      <c r="O18" s="44" t="s">
        <v>229</v>
      </c>
      <c r="R18" s="28"/>
      <c r="S18" s="28"/>
      <c r="T18" s="28">
        <v>0.25</v>
      </c>
      <c r="U18" s="28"/>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x14ac:dyDescent="0.2">
      <c r="A19" s="285"/>
      <c r="B19" s="288"/>
      <c r="C19" s="281"/>
      <c r="D19" s="283"/>
      <c r="E19" s="283"/>
      <c r="F19" s="277"/>
      <c r="G19" s="279"/>
      <c r="H19" s="279"/>
      <c r="I19" s="279"/>
      <c r="J19" s="279"/>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x14ac:dyDescent="0.2">
      <c r="A20" s="285"/>
      <c r="B20" s="288"/>
      <c r="C20" s="280" t="s">
        <v>56</v>
      </c>
      <c r="D20" s="282" t="s">
        <v>57</v>
      </c>
      <c r="E20" s="282" t="s">
        <v>58</v>
      </c>
      <c r="F20" s="276">
        <v>0.14280000000000001</v>
      </c>
      <c r="G20" s="278">
        <v>5</v>
      </c>
      <c r="H20" s="278" t="s">
        <v>48</v>
      </c>
      <c r="I20" s="278"/>
      <c r="J20" s="278"/>
      <c r="K20" s="8" t="s">
        <v>158</v>
      </c>
      <c r="L20" s="44" t="s">
        <v>159</v>
      </c>
      <c r="M20" s="28">
        <v>0.6</v>
      </c>
      <c r="N20" s="44" t="s">
        <v>155</v>
      </c>
      <c r="O20" s="44" t="s">
        <v>229</v>
      </c>
      <c r="R20" s="11">
        <v>9.0899999999999995E-2</v>
      </c>
      <c r="S20" s="11"/>
      <c r="T20" s="11">
        <v>9.0899999999999995E-2</v>
      </c>
      <c r="U20" s="11"/>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x14ac:dyDescent="0.2">
      <c r="A21" s="285"/>
      <c r="B21" s="288"/>
      <c r="C21" s="290"/>
      <c r="D21" s="291"/>
      <c r="E21" s="291"/>
      <c r="F21" s="292"/>
      <c r="G21" s="293"/>
      <c r="H21" s="293"/>
      <c r="I21" s="293"/>
      <c r="J21" s="293"/>
      <c r="K21" s="8" t="s">
        <v>230</v>
      </c>
      <c r="L21" s="44" t="s">
        <v>231</v>
      </c>
      <c r="M21" s="28">
        <v>0.2</v>
      </c>
      <c r="N21" s="44" t="s">
        <v>155</v>
      </c>
      <c r="O21" s="44" t="s">
        <v>229</v>
      </c>
      <c r="R21" s="11">
        <v>9.0899999999999995E-2</v>
      </c>
      <c r="S21" s="11"/>
      <c r="T21" s="11">
        <v>9.0899999999999995E-2</v>
      </c>
      <c r="U21" s="11"/>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x14ac:dyDescent="0.2">
      <c r="A22" s="285"/>
      <c r="B22" s="288"/>
      <c r="C22" s="281"/>
      <c r="D22" s="283"/>
      <c r="E22" s="283"/>
      <c r="F22" s="277"/>
      <c r="G22" s="279"/>
      <c r="H22" s="279"/>
      <c r="I22" s="279"/>
      <c r="J22" s="279"/>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x14ac:dyDescent="0.2">
      <c r="A23" s="285"/>
      <c r="B23" s="288"/>
      <c r="C23" s="280" t="s">
        <v>59</v>
      </c>
      <c r="D23" s="282" t="s">
        <v>234</v>
      </c>
      <c r="E23" s="282" t="s">
        <v>235</v>
      </c>
      <c r="F23" s="276">
        <v>0.14280000000000001</v>
      </c>
      <c r="G23" s="278">
        <v>12</v>
      </c>
      <c r="H23" s="278" t="s">
        <v>48</v>
      </c>
      <c r="I23" s="278"/>
      <c r="J23" s="278"/>
      <c r="K23" s="8" t="s">
        <v>160</v>
      </c>
      <c r="L23" s="44" t="s">
        <v>161</v>
      </c>
      <c r="M23" s="28">
        <v>0.7</v>
      </c>
      <c r="N23" s="44" t="s">
        <v>155</v>
      </c>
      <c r="O23" s="44" t="s">
        <v>229</v>
      </c>
      <c r="R23" s="28"/>
      <c r="S23" s="28"/>
      <c r="T23" s="28">
        <v>0.25</v>
      </c>
      <c r="U23" s="28"/>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x14ac:dyDescent="0.2">
      <c r="A24" s="285"/>
      <c r="B24" s="288"/>
      <c r="C24" s="281"/>
      <c r="D24" s="283"/>
      <c r="E24" s="283"/>
      <c r="F24" s="277"/>
      <c r="G24" s="279"/>
      <c r="H24" s="279"/>
      <c r="I24" s="279"/>
      <c r="J24" s="279"/>
      <c r="K24" s="8" t="s">
        <v>236</v>
      </c>
      <c r="L24" s="44" t="s">
        <v>237</v>
      </c>
      <c r="M24" s="28">
        <v>0.3</v>
      </c>
      <c r="N24" s="44" t="s">
        <v>155</v>
      </c>
      <c r="O24" s="44" t="s">
        <v>238</v>
      </c>
      <c r="R24" s="28"/>
      <c r="S24" s="28"/>
      <c r="T24" s="28">
        <v>0.25</v>
      </c>
      <c r="U24" s="28"/>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x14ac:dyDescent="0.2">
      <c r="A25" s="285"/>
      <c r="B25" s="288"/>
      <c r="C25" s="45" t="s">
        <v>61</v>
      </c>
      <c r="D25" s="46" t="s">
        <v>62</v>
      </c>
      <c r="E25" s="46" t="s">
        <v>63</v>
      </c>
      <c r="F25" s="48">
        <v>0.14299999999999999</v>
      </c>
      <c r="G25" s="36">
        <v>94</v>
      </c>
      <c r="H25" s="36" t="s">
        <v>48</v>
      </c>
      <c r="I25" s="36"/>
      <c r="J25" s="36"/>
      <c r="K25" s="8" t="s">
        <v>162</v>
      </c>
      <c r="L25" s="44" t="s">
        <v>163</v>
      </c>
      <c r="M25" s="28">
        <v>1</v>
      </c>
      <c r="N25" s="44" t="s">
        <v>155</v>
      </c>
      <c r="O25" s="44" t="s">
        <v>229</v>
      </c>
      <c r="R25" s="28"/>
      <c r="S25" s="28"/>
      <c r="T25" s="28">
        <v>0.25</v>
      </c>
      <c r="U25" s="28"/>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x14ac:dyDescent="0.2">
      <c r="A26" s="286"/>
      <c r="B26" s="289"/>
      <c r="C26" s="9" t="s">
        <v>64</v>
      </c>
      <c r="D26" s="44" t="s">
        <v>65</v>
      </c>
      <c r="E26" s="44" t="s">
        <v>66</v>
      </c>
      <c r="F26" s="11">
        <v>0.14299999999999999</v>
      </c>
      <c r="G26" s="10">
        <v>106</v>
      </c>
      <c r="H26" s="10" t="s">
        <v>48</v>
      </c>
      <c r="K26" s="8" t="s">
        <v>164</v>
      </c>
      <c r="L26" s="44" t="s">
        <v>239</v>
      </c>
      <c r="M26" s="28">
        <v>1</v>
      </c>
      <c r="N26" s="44" t="s">
        <v>155</v>
      </c>
      <c r="O26" s="44" t="s">
        <v>229</v>
      </c>
      <c r="R26" s="11">
        <v>9.0899999999999995E-2</v>
      </c>
      <c r="S26" s="11"/>
      <c r="T26" s="11">
        <v>9.0899999999999995E-2</v>
      </c>
      <c r="U26" s="11"/>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x14ac:dyDescent="0.2">
      <c r="A27" s="245" t="s">
        <v>240</v>
      </c>
      <c r="B27" s="246"/>
      <c r="C27" s="299" t="s">
        <v>241</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4"/>
      <c r="AN27" s="52"/>
    </row>
    <row r="28" spans="1:40" s="12" customFormat="1" ht="12.75" customHeight="1" x14ac:dyDescent="0.2">
      <c r="A28" s="247" t="s">
        <v>37</v>
      </c>
      <c r="B28" s="248"/>
      <c r="C28" s="299" t="s">
        <v>38</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4"/>
      <c r="AN28" s="52"/>
    </row>
    <row r="29" spans="1:40" s="12" customFormat="1" ht="27" customHeight="1" x14ac:dyDescent="0.2">
      <c r="A29" s="249" t="s">
        <v>1</v>
      </c>
      <c r="B29" s="250"/>
      <c r="C29" s="301" t="s">
        <v>39</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5"/>
      <c r="AN29" s="52"/>
    </row>
    <row r="30" spans="1:40" s="12" customFormat="1" ht="12.75" customHeight="1" x14ac:dyDescent="0.2">
      <c r="A30" s="270" t="s">
        <v>40</v>
      </c>
      <c r="B30" s="271"/>
      <c r="C30" s="299" t="s">
        <v>67</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4"/>
      <c r="AN30" s="52"/>
    </row>
    <row r="31" spans="1:40" s="1" customFormat="1" ht="12.75" customHeight="1" x14ac:dyDescent="0.2">
      <c r="A31" s="272" t="s">
        <v>2</v>
      </c>
      <c r="B31" s="267" t="s">
        <v>3</v>
      </c>
      <c r="C31" s="267" t="s">
        <v>4</v>
      </c>
      <c r="D31" s="267" t="s">
        <v>5</v>
      </c>
      <c r="E31" s="273" t="s">
        <v>42</v>
      </c>
      <c r="F31" s="267" t="s">
        <v>6</v>
      </c>
      <c r="G31" s="267" t="s">
        <v>7</v>
      </c>
      <c r="H31" s="267" t="s">
        <v>8</v>
      </c>
      <c r="I31" s="267" t="s">
        <v>139</v>
      </c>
      <c r="J31" s="267"/>
      <c r="K31" s="267" t="s">
        <v>9</v>
      </c>
      <c r="L31" s="267" t="s">
        <v>10</v>
      </c>
      <c r="M31" s="267" t="s">
        <v>11</v>
      </c>
      <c r="N31" s="267" t="s">
        <v>12</v>
      </c>
      <c r="O31" s="267" t="s">
        <v>13</v>
      </c>
      <c r="P31" s="294" t="s">
        <v>14</v>
      </c>
      <c r="Q31" s="294"/>
      <c r="R31" s="294"/>
      <c r="S31" s="294"/>
      <c r="T31" s="294"/>
      <c r="U31" s="294"/>
      <c r="V31" s="294"/>
      <c r="W31" s="294"/>
      <c r="X31" s="294"/>
      <c r="Y31" s="294"/>
      <c r="Z31" s="294"/>
      <c r="AA31" s="294"/>
      <c r="AB31" s="294"/>
      <c r="AC31" s="294"/>
      <c r="AD31" s="294"/>
      <c r="AE31" s="294"/>
      <c r="AF31" s="294"/>
      <c r="AG31" s="294"/>
      <c r="AH31" s="294"/>
      <c r="AI31" s="294"/>
      <c r="AJ31" s="294"/>
      <c r="AK31" s="268"/>
      <c r="AL31" s="268"/>
      <c r="AM31" s="61"/>
      <c r="AN31" s="13"/>
    </row>
    <row r="32" spans="1:40" s="1" customFormat="1" ht="12.75" x14ac:dyDescent="0.2">
      <c r="A32" s="272"/>
      <c r="B32" s="267"/>
      <c r="C32" s="267"/>
      <c r="D32" s="267"/>
      <c r="E32" s="274"/>
      <c r="F32" s="267"/>
      <c r="G32" s="267"/>
      <c r="H32" s="267"/>
      <c r="I32" s="267" t="s">
        <v>15</v>
      </c>
      <c r="J32" s="267" t="s">
        <v>16</v>
      </c>
      <c r="K32" s="267"/>
      <c r="L32" s="267"/>
      <c r="M32" s="267"/>
      <c r="N32" s="267"/>
      <c r="O32" s="267"/>
      <c r="P32" s="40" t="s">
        <v>17</v>
      </c>
      <c r="Q32" s="40"/>
      <c r="R32" s="40" t="s">
        <v>18</v>
      </c>
      <c r="S32" s="40"/>
      <c r="T32" s="40" t="s">
        <v>19</v>
      </c>
      <c r="U32" s="40"/>
      <c r="V32" s="40" t="s">
        <v>20</v>
      </c>
      <c r="W32" s="40"/>
      <c r="X32" s="40" t="s">
        <v>21</v>
      </c>
      <c r="Y32" s="40"/>
      <c r="Z32" s="40" t="s">
        <v>22</v>
      </c>
      <c r="AA32" s="40"/>
      <c r="AB32" s="40" t="s">
        <v>23</v>
      </c>
      <c r="AC32" s="40"/>
      <c r="AD32" s="40" t="s">
        <v>20</v>
      </c>
      <c r="AE32" s="40"/>
      <c r="AF32" s="40" t="s">
        <v>24</v>
      </c>
      <c r="AG32" s="40"/>
      <c r="AH32" s="40" t="s">
        <v>25</v>
      </c>
      <c r="AI32" s="40"/>
      <c r="AJ32" s="40" t="s">
        <v>26</v>
      </c>
      <c r="AK32" s="38"/>
      <c r="AL32" s="40" t="s">
        <v>27</v>
      </c>
      <c r="AM32" s="56"/>
      <c r="AN32" s="13"/>
    </row>
    <row r="33" spans="1:40" s="1" customFormat="1" ht="12.75" x14ac:dyDescent="0.2">
      <c r="A33" s="272"/>
      <c r="B33" s="267"/>
      <c r="C33" s="267"/>
      <c r="D33" s="267"/>
      <c r="E33" s="275"/>
      <c r="F33" s="267"/>
      <c r="G33" s="267"/>
      <c r="H33" s="267"/>
      <c r="I33" s="267"/>
      <c r="J33" s="267"/>
      <c r="K33" s="267"/>
      <c r="L33" s="267"/>
      <c r="M33" s="267"/>
      <c r="N33" s="267"/>
      <c r="O33" s="267"/>
      <c r="P33" s="40" t="s">
        <v>28</v>
      </c>
      <c r="Q33" s="40"/>
      <c r="R33" s="40" t="s">
        <v>28</v>
      </c>
      <c r="S33" s="40"/>
      <c r="T33" s="40" t="s">
        <v>28</v>
      </c>
      <c r="U33" s="40"/>
      <c r="V33" s="40" t="s">
        <v>28</v>
      </c>
      <c r="W33" s="40"/>
      <c r="X33" s="40" t="s">
        <v>28</v>
      </c>
      <c r="Y33" s="40"/>
      <c r="Z33" s="40" t="s">
        <v>28</v>
      </c>
      <c r="AA33" s="40"/>
      <c r="AB33" s="40" t="s">
        <v>28</v>
      </c>
      <c r="AC33" s="40"/>
      <c r="AD33" s="14" t="s">
        <v>28</v>
      </c>
      <c r="AE33" s="14"/>
      <c r="AF33" s="14" t="s">
        <v>29</v>
      </c>
      <c r="AG33" s="14"/>
      <c r="AH33" s="14" t="s">
        <v>29</v>
      </c>
      <c r="AI33" s="14"/>
      <c r="AJ33" s="14" t="s">
        <v>29</v>
      </c>
      <c r="AK33" s="22"/>
      <c r="AL33" s="14" t="s">
        <v>29</v>
      </c>
      <c r="AM33" s="56"/>
      <c r="AN33" s="13"/>
    </row>
    <row r="34" spans="1:40" ht="100.5" customHeight="1" x14ac:dyDescent="0.2">
      <c r="A34" s="297" t="s">
        <v>68</v>
      </c>
      <c r="B34" s="298" t="s">
        <v>165</v>
      </c>
      <c r="C34" s="280" t="s">
        <v>166</v>
      </c>
      <c r="D34" s="282" t="s">
        <v>69</v>
      </c>
      <c r="E34" s="282" t="s">
        <v>167</v>
      </c>
      <c r="F34" s="295">
        <v>0.25</v>
      </c>
      <c r="G34" s="278">
        <v>5</v>
      </c>
      <c r="H34" s="278" t="s">
        <v>48</v>
      </c>
      <c r="I34" s="278"/>
      <c r="J34" s="278"/>
      <c r="K34" s="8" t="s">
        <v>168</v>
      </c>
      <c r="L34" s="44" t="s">
        <v>169</v>
      </c>
      <c r="M34" s="28">
        <v>0.5</v>
      </c>
      <c r="N34" s="44" t="s">
        <v>155</v>
      </c>
      <c r="R34" s="28"/>
      <c r="S34" s="28"/>
      <c r="T34" s="28">
        <v>0.25</v>
      </c>
      <c r="U34" s="28"/>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x14ac:dyDescent="0.2">
      <c r="A35" s="297"/>
      <c r="B35" s="298"/>
      <c r="C35" s="281"/>
      <c r="D35" s="283"/>
      <c r="E35" s="283"/>
      <c r="F35" s="296"/>
      <c r="G35" s="279"/>
      <c r="H35" s="279"/>
      <c r="I35" s="279"/>
      <c r="J35" s="279"/>
      <c r="K35" s="8" t="s">
        <v>170</v>
      </c>
      <c r="L35" s="44" t="s">
        <v>171</v>
      </c>
      <c r="M35" s="28">
        <v>0.5</v>
      </c>
      <c r="N35" s="44" t="s">
        <v>155</v>
      </c>
      <c r="R35" s="28"/>
      <c r="S35" s="28"/>
      <c r="T35" s="28">
        <v>0.25</v>
      </c>
      <c r="U35" s="28"/>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x14ac:dyDescent="0.2">
      <c r="A36" s="297"/>
      <c r="B36" s="298"/>
      <c r="C36" s="280" t="s">
        <v>172</v>
      </c>
      <c r="D36" s="282" t="s">
        <v>70</v>
      </c>
      <c r="E36" s="282" t="s">
        <v>71</v>
      </c>
      <c r="F36" s="295">
        <v>0.25</v>
      </c>
      <c r="G36" s="278">
        <v>1</v>
      </c>
      <c r="H36" s="278" t="s">
        <v>48</v>
      </c>
      <c r="I36" s="278"/>
      <c r="J36" s="278"/>
      <c r="K36" s="8" t="s">
        <v>173</v>
      </c>
      <c r="L36" s="44" t="s">
        <v>174</v>
      </c>
      <c r="M36" s="28">
        <v>0.5</v>
      </c>
      <c r="N36" s="44" t="s">
        <v>155</v>
      </c>
      <c r="R36" s="28"/>
      <c r="S36" s="28"/>
      <c r="T36" s="28">
        <v>1</v>
      </c>
      <c r="U36" s="28"/>
      <c r="V36" s="28"/>
      <c r="W36" s="28"/>
      <c r="X36" s="28"/>
      <c r="Y36" s="28"/>
      <c r="Z36" s="28"/>
      <c r="AA36" s="28"/>
      <c r="AB36" s="16"/>
      <c r="AC36" s="16"/>
      <c r="AD36" s="16"/>
      <c r="AE36" s="16"/>
      <c r="AF36" s="16"/>
      <c r="AG36" s="16"/>
      <c r="AH36" s="16"/>
      <c r="AI36" s="16"/>
      <c r="AJ36" s="16"/>
      <c r="AK36" s="24"/>
      <c r="AL36" s="16"/>
      <c r="AM36" s="55"/>
      <c r="AN36" s="51"/>
    </row>
    <row r="37" spans="1:40" ht="96" customHeight="1" x14ac:dyDescent="0.2">
      <c r="A37" s="297"/>
      <c r="B37" s="298"/>
      <c r="C37" s="281"/>
      <c r="D37" s="283"/>
      <c r="E37" s="283"/>
      <c r="F37" s="296"/>
      <c r="G37" s="279"/>
      <c r="H37" s="279"/>
      <c r="I37" s="279"/>
      <c r="J37" s="279"/>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97"/>
      <c r="B38" s="298"/>
      <c r="C38" s="9" t="s">
        <v>175</v>
      </c>
      <c r="D38" s="44" t="s">
        <v>72</v>
      </c>
      <c r="E38" s="44" t="s">
        <v>73</v>
      </c>
      <c r="F38" s="28">
        <v>0.25</v>
      </c>
      <c r="G38" s="10">
        <v>1</v>
      </c>
      <c r="H38" s="10" t="s">
        <v>48</v>
      </c>
      <c r="K38" s="8" t="s">
        <v>176</v>
      </c>
      <c r="L38" s="44" t="s">
        <v>244</v>
      </c>
      <c r="M38" s="28">
        <v>1</v>
      </c>
      <c r="N38" s="44" t="s">
        <v>155</v>
      </c>
      <c r="R38" s="28"/>
      <c r="S38" s="28"/>
      <c r="T38" s="28">
        <v>0.25</v>
      </c>
      <c r="U38" s="28"/>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x14ac:dyDescent="0.2">
      <c r="A39" s="297"/>
      <c r="B39" s="298"/>
      <c r="C39" s="9" t="s">
        <v>177</v>
      </c>
      <c r="D39" s="44" t="s">
        <v>74</v>
      </c>
      <c r="E39" s="44" t="s">
        <v>245</v>
      </c>
      <c r="F39" s="28">
        <v>0.25</v>
      </c>
      <c r="G39" s="10">
        <v>8000</v>
      </c>
      <c r="H39" s="10" t="s">
        <v>48</v>
      </c>
      <c r="K39" s="8"/>
      <c r="L39" s="44" t="s">
        <v>246</v>
      </c>
      <c r="M39" s="28">
        <v>1</v>
      </c>
      <c r="N39" s="44" t="s">
        <v>155</v>
      </c>
      <c r="P39" s="11">
        <v>8.3299999999999999E-2</v>
      </c>
      <c r="Q39" s="11"/>
      <c r="R39" s="11">
        <v>8.3299999999999999E-2</v>
      </c>
      <c r="S39" s="11"/>
      <c r="T39" s="11">
        <v>8.3299999999999999E-2</v>
      </c>
      <c r="U39" s="11"/>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x14ac:dyDescent="0.2">
      <c r="A40" s="245" t="s">
        <v>227</v>
      </c>
      <c r="B40" s="246"/>
      <c r="C40" s="333" t="s">
        <v>89</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52"/>
    </row>
    <row r="41" spans="1:40" s="12" customFormat="1" ht="12.75" customHeight="1" x14ac:dyDescent="0.2">
      <c r="A41" s="247" t="s">
        <v>37</v>
      </c>
      <c r="B41" s="248"/>
      <c r="C41" s="333" t="s">
        <v>75</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4"/>
      <c r="AN41" s="52"/>
    </row>
    <row r="42" spans="1:40" s="12" customFormat="1" ht="14.25" customHeight="1" x14ac:dyDescent="0.2">
      <c r="A42" s="249" t="s">
        <v>1</v>
      </c>
      <c r="B42" s="250"/>
      <c r="C42" s="331" t="s">
        <v>76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2"/>
      <c r="AN42" s="52"/>
    </row>
    <row r="43" spans="1:40" s="12" customFormat="1" ht="16.5" customHeight="1" x14ac:dyDescent="0.2">
      <c r="A43" s="270" t="s">
        <v>40</v>
      </c>
      <c r="B43" s="271"/>
      <c r="C43" s="299" t="s">
        <v>77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4"/>
      <c r="AN43" s="52"/>
    </row>
    <row r="44" spans="1:40" s="1" customFormat="1" ht="12.75" customHeight="1" x14ac:dyDescent="0.2">
      <c r="A44" s="272" t="s">
        <v>2</v>
      </c>
      <c r="B44" s="267" t="s">
        <v>3</v>
      </c>
      <c r="C44" s="267" t="s">
        <v>4</v>
      </c>
      <c r="D44" s="267" t="s">
        <v>5</v>
      </c>
      <c r="E44" s="273" t="s">
        <v>42</v>
      </c>
      <c r="F44" s="267" t="s">
        <v>6</v>
      </c>
      <c r="G44" s="267" t="s">
        <v>7</v>
      </c>
      <c r="H44" s="267" t="s">
        <v>8</v>
      </c>
      <c r="I44" s="267" t="s">
        <v>139</v>
      </c>
      <c r="J44" s="267"/>
      <c r="K44" s="267" t="s">
        <v>9</v>
      </c>
      <c r="L44" s="267" t="s">
        <v>10</v>
      </c>
      <c r="M44" s="267" t="s">
        <v>11</v>
      </c>
      <c r="N44" s="267" t="s">
        <v>12</v>
      </c>
      <c r="O44" s="267" t="s">
        <v>13</v>
      </c>
      <c r="P44" s="268" t="s">
        <v>14</v>
      </c>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7"/>
      <c r="AN44" s="13"/>
    </row>
    <row r="45" spans="1:40" s="1" customFormat="1" ht="12.75" x14ac:dyDescent="0.2">
      <c r="A45" s="272"/>
      <c r="B45" s="267"/>
      <c r="C45" s="267"/>
      <c r="D45" s="267"/>
      <c r="E45" s="274"/>
      <c r="F45" s="267"/>
      <c r="G45" s="267"/>
      <c r="H45" s="267"/>
      <c r="I45" s="267" t="s">
        <v>15</v>
      </c>
      <c r="J45" s="267" t="s">
        <v>16</v>
      </c>
      <c r="K45" s="267"/>
      <c r="L45" s="267"/>
      <c r="M45" s="267"/>
      <c r="N45" s="267"/>
      <c r="O45" s="267"/>
      <c r="P45" s="40" t="s">
        <v>17</v>
      </c>
      <c r="Q45" s="40"/>
      <c r="R45" s="40" t="s">
        <v>18</v>
      </c>
      <c r="S45" s="40"/>
      <c r="T45" s="40" t="s">
        <v>19</v>
      </c>
      <c r="U45" s="40"/>
      <c r="V45" s="40" t="s">
        <v>20</v>
      </c>
      <c r="W45" s="40"/>
      <c r="X45" s="40" t="s">
        <v>21</v>
      </c>
      <c r="Y45" s="40"/>
      <c r="Z45" s="40" t="s">
        <v>22</v>
      </c>
      <c r="AA45" s="40"/>
      <c r="AB45" s="40" t="s">
        <v>23</v>
      </c>
      <c r="AC45" s="40"/>
      <c r="AD45" s="40" t="s">
        <v>20</v>
      </c>
      <c r="AE45" s="40"/>
      <c r="AF45" s="40" t="s">
        <v>24</v>
      </c>
      <c r="AG45" s="40"/>
      <c r="AH45" s="40" t="s">
        <v>25</v>
      </c>
      <c r="AI45" s="40"/>
      <c r="AJ45" s="40" t="s">
        <v>26</v>
      </c>
      <c r="AK45" s="38"/>
      <c r="AL45" s="40" t="s">
        <v>27</v>
      </c>
      <c r="AM45" s="56"/>
      <c r="AN45" s="13"/>
    </row>
    <row r="46" spans="1:40" s="1" customFormat="1" ht="12.75" x14ac:dyDescent="0.2">
      <c r="A46" s="272"/>
      <c r="B46" s="267"/>
      <c r="C46" s="267"/>
      <c r="D46" s="267"/>
      <c r="E46" s="275"/>
      <c r="F46" s="267"/>
      <c r="G46" s="267"/>
      <c r="H46" s="267"/>
      <c r="I46" s="267"/>
      <c r="J46" s="267"/>
      <c r="K46" s="267"/>
      <c r="L46" s="267"/>
      <c r="M46" s="267"/>
      <c r="N46" s="267"/>
      <c r="O46" s="267"/>
      <c r="P46" s="40" t="s">
        <v>28</v>
      </c>
      <c r="Q46" s="40"/>
      <c r="R46" s="40" t="s">
        <v>28</v>
      </c>
      <c r="S46" s="40"/>
      <c r="T46" s="40" t="s">
        <v>28</v>
      </c>
      <c r="U46" s="40"/>
      <c r="V46" s="40" t="s">
        <v>28</v>
      </c>
      <c r="W46" s="40"/>
      <c r="X46" s="40" t="s">
        <v>28</v>
      </c>
      <c r="Y46" s="40"/>
      <c r="Z46" s="40" t="s">
        <v>28</v>
      </c>
      <c r="AA46" s="40"/>
      <c r="AB46" s="40" t="s">
        <v>28</v>
      </c>
      <c r="AC46" s="40"/>
      <c r="AD46" s="14" t="s">
        <v>28</v>
      </c>
      <c r="AE46" s="14"/>
      <c r="AF46" s="14" t="s">
        <v>29</v>
      </c>
      <c r="AG46" s="14"/>
      <c r="AH46" s="14" t="s">
        <v>29</v>
      </c>
      <c r="AI46" s="14"/>
      <c r="AJ46" s="14" t="s">
        <v>29</v>
      </c>
      <c r="AK46" s="22"/>
      <c r="AL46" s="14" t="s">
        <v>29</v>
      </c>
      <c r="AM46" s="56"/>
      <c r="AN46" s="13"/>
    </row>
    <row r="47" spans="1:40" ht="90.75" customHeight="1" x14ac:dyDescent="0.2">
      <c r="A47" s="284" t="s">
        <v>78</v>
      </c>
      <c r="B47" s="287" t="s">
        <v>178</v>
      </c>
      <c r="C47" s="280" t="s">
        <v>79</v>
      </c>
      <c r="D47" s="282" t="s">
        <v>80</v>
      </c>
      <c r="E47" s="282" t="s">
        <v>81</v>
      </c>
      <c r="F47" s="276">
        <v>0.33300000000000002</v>
      </c>
      <c r="G47" s="278">
        <v>29</v>
      </c>
      <c r="H47" s="278" t="s">
        <v>48</v>
      </c>
      <c r="I47" s="278"/>
      <c r="J47" s="278"/>
      <c r="K47" s="8" t="s">
        <v>179</v>
      </c>
      <c r="L47" s="44" t="s">
        <v>247</v>
      </c>
      <c r="M47" s="28">
        <v>0.5</v>
      </c>
      <c r="N47" s="44" t="s">
        <v>180</v>
      </c>
      <c r="R47" s="11">
        <v>9.0899999999999995E-2</v>
      </c>
      <c r="S47" s="11"/>
      <c r="T47" s="11">
        <v>9.0899999999999995E-2</v>
      </c>
      <c r="U47" s="11"/>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x14ac:dyDescent="0.2">
      <c r="A48" s="285"/>
      <c r="B48" s="288"/>
      <c r="C48" s="281"/>
      <c r="D48" s="283"/>
      <c r="E48" s="283"/>
      <c r="F48" s="277"/>
      <c r="G48" s="279"/>
      <c r="H48" s="279"/>
      <c r="I48" s="279"/>
      <c r="J48" s="279"/>
      <c r="K48" s="8" t="s">
        <v>248</v>
      </c>
      <c r="L48" s="44" t="s">
        <v>249</v>
      </c>
      <c r="M48" s="28">
        <v>0.5</v>
      </c>
      <c r="N48" s="44" t="s">
        <v>180</v>
      </c>
      <c r="T48" s="28">
        <v>0.25</v>
      </c>
      <c r="U48" s="28"/>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x14ac:dyDescent="0.2">
      <c r="A49" s="285"/>
      <c r="B49" s="288"/>
      <c r="C49" s="9" t="s">
        <v>82</v>
      </c>
      <c r="D49" s="44" t="s">
        <v>83</v>
      </c>
      <c r="E49" s="44" t="s">
        <v>84</v>
      </c>
      <c r="F49" s="11">
        <v>0.33300000000000002</v>
      </c>
      <c r="G49" s="10">
        <v>100</v>
      </c>
      <c r="H49" s="10" t="s">
        <v>85</v>
      </c>
      <c r="K49" s="8" t="s">
        <v>181</v>
      </c>
      <c r="L49" s="44" t="s">
        <v>250</v>
      </c>
      <c r="M49" s="28">
        <v>1</v>
      </c>
      <c r="N49" s="44" t="s">
        <v>180</v>
      </c>
      <c r="T49" s="28">
        <v>0.25</v>
      </c>
      <c r="U49" s="28"/>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x14ac:dyDescent="0.2">
      <c r="A50" s="285"/>
      <c r="B50" s="288"/>
      <c r="C50" s="280" t="s">
        <v>86</v>
      </c>
      <c r="D50" s="282" t="s">
        <v>87</v>
      </c>
      <c r="E50" s="282" t="s">
        <v>88</v>
      </c>
      <c r="F50" s="276">
        <v>0.33400000000000002</v>
      </c>
      <c r="G50" s="278">
        <v>1</v>
      </c>
      <c r="H50" s="278" t="s">
        <v>48</v>
      </c>
      <c r="I50" s="278"/>
      <c r="J50" s="278"/>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x14ac:dyDescent="0.2">
      <c r="A51" s="286"/>
      <c r="B51" s="289"/>
      <c r="C51" s="281"/>
      <c r="D51" s="283"/>
      <c r="E51" s="283"/>
      <c r="F51" s="277"/>
      <c r="G51" s="279"/>
      <c r="H51" s="279"/>
      <c r="I51" s="279"/>
      <c r="J51" s="279"/>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x14ac:dyDescent="0.2">
      <c r="A52" s="245" t="s">
        <v>0</v>
      </c>
      <c r="B52" s="246"/>
      <c r="C52" s="299" t="s">
        <v>89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49"/>
      <c r="AN52" s="52"/>
    </row>
    <row r="53" spans="1:40" s="12" customFormat="1" ht="12.75" customHeight="1" x14ac:dyDescent="0.2">
      <c r="A53" s="247" t="s">
        <v>37</v>
      </c>
      <c r="B53" s="248"/>
      <c r="C53" s="299" t="s">
        <v>75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49"/>
      <c r="AN53" s="52"/>
    </row>
    <row r="54" spans="1:40" s="12" customFormat="1" ht="33" customHeight="1" x14ac:dyDescent="0.2">
      <c r="A54" s="249" t="s">
        <v>1</v>
      </c>
      <c r="B54" s="250"/>
      <c r="C54" s="301" t="s">
        <v>76</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49"/>
      <c r="AN54" s="52"/>
    </row>
    <row r="55" spans="1:40" s="12" customFormat="1" ht="16.5" customHeight="1" x14ac:dyDescent="0.2">
      <c r="A55" s="270" t="s">
        <v>40</v>
      </c>
      <c r="B55" s="271"/>
      <c r="C55" s="299" t="s">
        <v>89</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c r="AN55" s="52"/>
    </row>
    <row r="56" spans="1:40" s="1" customFormat="1" ht="12.75" customHeight="1" x14ac:dyDescent="0.2">
      <c r="A56" s="272" t="s">
        <v>2</v>
      </c>
      <c r="B56" s="267" t="s">
        <v>3</v>
      </c>
      <c r="C56" s="267" t="s">
        <v>4</v>
      </c>
      <c r="D56" s="267" t="s">
        <v>5</v>
      </c>
      <c r="E56" s="273" t="s">
        <v>42</v>
      </c>
      <c r="F56" s="267" t="s">
        <v>6</v>
      </c>
      <c r="G56" s="267" t="s">
        <v>7</v>
      </c>
      <c r="H56" s="267" t="s">
        <v>8</v>
      </c>
      <c r="I56" s="267" t="s">
        <v>139</v>
      </c>
      <c r="J56" s="267"/>
      <c r="K56" s="267" t="s">
        <v>9</v>
      </c>
      <c r="L56" s="267" t="s">
        <v>10</v>
      </c>
      <c r="M56" s="267" t="s">
        <v>11</v>
      </c>
      <c r="N56" s="267" t="s">
        <v>12</v>
      </c>
      <c r="O56" s="267" t="s">
        <v>13</v>
      </c>
      <c r="P56" s="268" t="s">
        <v>14</v>
      </c>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c r="AN56" s="13"/>
    </row>
    <row r="57" spans="1:40" s="1" customFormat="1" ht="12.75" x14ac:dyDescent="0.2">
      <c r="A57" s="272"/>
      <c r="B57" s="267"/>
      <c r="C57" s="267"/>
      <c r="D57" s="267"/>
      <c r="E57" s="274"/>
      <c r="F57" s="267"/>
      <c r="G57" s="267"/>
      <c r="H57" s="267"/>
      <c r="I57" s="267" t="s">
        <v>15</v>
      </c>
      <c r="J57" s="267" t="s">
        <v>16</v>
      </c>
      <c r="K57" s="267"/>
      <c r="L57" s="267"/>
      <c r="M57" s="267"/>
      <c r="N57" s="267"/>
      <c r="O57" s="267"/>
      <c r="P57" s="40" t="s">
        <v>17</v>
      </c>
      <c r="Q57" s="40"/>
      <c r="R57" s="40" t="s">
        <v>18</v>
      </c>
      <c r="S57" s="40"/>
      <c r="T57" s="40" t="s">
        <v>19</v>
      </c>
      <c r="U57" s="40"/>
      <c r="V57" s="40" t="s">
        <v>20</v>
      </c>
      <c r="W57" s="40"/>
      <c r="X57" s="40" t="s">
        <v>21</v>
      </c>
      <c r="Y57" s="40"/>
      <c r="Z57" s="40" t="s">
        <v>22</v>
      </c>
      <c r="AA57" s="40"/>
      <c r="AB57" s="40" t="s">
        <v>23</v>
      </c>
      <c r="AC57" s="40"/>
      <c r="AD57" s="40" t="s">
        <v>20</v>
      </c>
      <c r="AE57" s="40"/>
      <c r="AF57" s="40" t="s">
        <v>24</v>
      </c>
      <c r="AG57" s="40"/>
      <c r="AH57" s="40" t="s">
        <v>25</v>
      </c>
      <c r="AI57" s="40"/>
      <c r="AJ57" s="40" t="s">
        <v>26</v>
      </c>
      <c r="AK57" s="38"/>
      <c r="AL57" s="40" t="s">
        <v>27</v>
      </c>
      <c r="AM57" s="56"/>
      <c r="AN57" s="13"/>
    </row>
    <row r="58" spans="1:40" s="1" customFormat="1" ht="12.75" x14ac:dyDescent="0.2">
      <c r="A58" s="272"/>
      <c r="B58" s="267"/>
      <c r="C58" s="267"/>
      <c r="D58" s="267"/>
      <c r="E58" s="275"/>
      <c r="F58" s="267"/>
      <c r="G58" s="267"/>
      <c r="H58" s="267"/>
      <c r="I58" s="267"/>
      <c r="J58" s="267"/>
      <c r="K58" s="267"/>
      <c r="L58" s="267"/>
      <c r="M58" s="267"/>
      <c r="N58" s="267"/>
      <c r="O58" s="267"/>
      <c r="P58" s="40" t="s">
        <v>28</v>
      </c>
      <c r="Q58" s="40"/>
      <c r="R58" s="40" t="s">
        <v>28</v>
      </c>
      <c r="S58" s="40"/>
      <c r="T58" s="40" t="s">
        <v>28</v>
      </c>
      <c r="U58" s="40"/>
      <c r="V58" s="40" t="s">
        <v>28</v>
      </c>
      <c r="W58" s="40"/>
      <c r="X58" s="40" t="s">
        <v>28</v>
      </c>
      <c r="Y58" s="40"/>
      <c r="Z58" s="40" t="s">
        <v>28</v>
      </c>
      <c r="AA58" s="40"/>
      <c r="AB58" s="40" t="s">
        <v>28</v>
      </c>
      <c r="AC58" s="40"/>
      <c r="AD58" s="14" t="s">
        <v>28</v>
      </c>
      <c r="AE58" s="14"/>
      <c r="AF58" s="14" t="s">
        <v>29</v>
      </c>
      <c r="AG58" s="14"/>
      <c r="AH58" s="14" t="s">
        <v>29</v>
      </c>
      <c r="AI58" s="14"/>
      <c r="AJ58" s="14" t="s">
        <v>29</v>
      </c>
      <c r="AK58" s="22"/>
      <c r="AL58" s="14" t="s">
        <v>29</v>
      </c>
      <c r="AM58" s="56"/>
      <c r="AN58" s="13"/>
    </row>
    <row r="59" spans="1:40" ht="110.25" customHeight="1" x14ac:dyDescent="0.2">
      <c r="A59" s="297" t="s">
        <v>90</v>
      </c>
      <c r="B59" s="303" t="s">
        <v>184</v>
      </c>
      <c r="C59" s="9" t="s">
        <v>185</v>
      </c>
      <c r="D59" s="44" t="s">
        <v>91</v>
      </c>
      <c r="E59" s="46" t="s">
        <v>92</v>
      </c>
      <c r="F59" s="28">
        <v>1</v>
      </c>
      <c r="G59" s="10">
        <v>100</v>
      </c>
      <c r="H59" s="10" t="s">
        <v>85</v>
      </c>
      <c r="K59" s="8" t="s">
        <v>186</v>
      </c>
      <c r="L59" s="44" t="s">
        <v>187</v>
      </c>
      <c r="M59" s="17">
        <v>1</v>
      </c>
      <c r="N59" s="44" t="s">
        <v>180</v>
      </c>
      <c r="P59" s="11">
        <v>8.3299999999999999E-2</v>
      </c>
      <c r="Q59" s="11"/>
      <c r="R59" s="11">
        <v>8.3299999999999999E-2</v>
      </c>
      <c r="S59" s="11"/>
      <c r="T59" s="11">
        <v>8.3299999999999999E-2</v>
      </c>
      <c r="U59" s="11"/>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x14ac:dyDescent="0.2">
      <c r="A60" s="297"/>
      <c r="B60" s="303"/>
      <c r="C60" s="9" t="s">
        <v>188</v>
      </c>
      <c r="D60" s="44" t="s">
        <v>93</v>
      </c>
      <c r="E60" s="44" t="s">
        <v>94</v>
      </c>
      <c r="F60" s="28">
        <v>1</v>
      </c>
      <c r="G60" s="10">
        <v>100</v>
      </c>
      <c r="H60" s="10" t="s">
        <v>85</v>
      </c>
      <c r="K60" s="8" t="s">
        <v>189</v>
      </c>
      <c r="L60" s="44" t="s">
        <v>190</v>
      </c>
      <c r="M60" s="17">
        <v>1</v>
      </c>
      <c r="N60" s="44" t="s">
        <v>180</v>
      </c>
      <c r="P60" s="11">
        <v>8.3299999999999999E-2</v>
      </c>
      <c r="Q60" s="11"/>
      <c r="R60" s="11">
        <v>8.3299999999999999E-2</v>
      </c>
      <c r="S60" s="11"/>
      <c r="T60" s="11">
        <v>8.3299999999999999E-2</v>
      </c>
      <c r="U60" s="11"/>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x14ac:dyDescent="0.2">
      <c r="A61" s="245" t="s">
        <v>227</v>
      </c>
      <c r="B61" s="246"/>
      <c r="C61" s="299" t="s">
        <v>253</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4"/>
      <c r="AN61" s="52"/>
    </row>
    <row r="62" spans="1:40" s="12" customFormat="1" ht="12.75" customHeight="1" x14ac:dyDescent="0.2">
      <c r="A62" s="247" t="s">
        <v>37</v>
      </c>
      <c r="B62" s="248"/>
      <c r="C62" s="299" t="s">
        <v>75</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4"/>
      <c r="AN62" s="52"/>
    </row>
    <row r="63" spans="1:40" s="12" customFormat="1" ht="12.75" customHeight="1" x14ac:dyDescent="0.2">
      <c r="A63" s="249" t="s">
        <v>1</v>
      </c>
      <c r="B63" s="250"/>
      <c r="C63" s="301" t="s">
        <v>76</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5"/>
      <c r="AN63" s="52"/>
    </row>
    <row r="64" spans="1:40" s="12" customFormat="1" ht="18" customHeight="1" x14ac:dyDescent="0.2">
      <c r="A64" s="270" t="s">
        <v>40</v>
      </c>
      <c r="B64" s="271"/>
      <c r="C64" s="299" t="s">
        <v>95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c r="AN64" s="52"/>
    </row>
    <row r="65" spans="1:40" s="1" customFormat="1" ht="12.75" customHeight="1" x14ac:dyDescent="0.2">
      <c r="A65" s="272" t="s">
        <v>2</v>
      </c>
      <c r="B65" s="267" t="s">
        <v>3</v>
      </c>
      <c r="C65" s="267" t="s">
        <v>4</v>
      </c>
      <c r="D65" s="267" t="s">
        <v>5</v>
      </c>
      <c r="E65" s="273" t="s">
        <v>42</v>
      </c>
      <c r="F65" s="267" t="s">
        <v>6</v>
      </c>
      <c r="G65" s="267" t="s">
        <v>7</v>
      </c>
      <c r="H65" s="267" t="s">
        <v>8</v>
      </c>
      <c r="I65" s="267" t="s">
        <v>139</v>
      </c>
      <c r="J65" s="267"/>
      <c r="K65" s="267" t="s">
        <v>9</v>
      </c>
      <c r="L65" s="267" t="s">
        <v>10</v>
      </c>
      <c r="M65" s="267" t="s">
        <v>11</v>
      </c>
      <c r="N65" s="267" t="s">
        <v>12</v>
      </c>
      <c r="O65" s="267" t="s">
        <v>13</v>
      </c>
      <c r="P65" s="268" t="s">
        <v>14</v>
      </c>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7"/>
      <c r="AN65" s="13"/>
    </row>
    <row r="66" spans="1:40" s="1" customFormat="1" ht="12.75" x14ac:dyDescent="0.2">
      <c r="A66" s="272"/>
      <c r="B66" s="267"/>
      <c r="C66" s="267"/>
      <c r="D66" s="267"/>
      <c r="E66" s="274"/>
      <c r="F66" s="267"/>
      <c r="G66" s="267"/>
      <c r="H66" s="267"/>
      <c r="I66" s="267" t="s">
        <v>15</v>
      </c>
      <c r="J66" s="267" t="s">
        <v>16</v>
      </c>
      <c r="K66" s="267"/>
      <c r="L66" s="267"/>
      <c r="M66" s="267"/>
      <c r="N66" s="267"/>
      <c r="O66" s="267"/>
      <c r="P66" s="40" t="s">
        <v>17</v>
      </c>
      <c r="Q66" s="40"/>
      <c r="R66" s="40" t="s">
        <v>18</v>
      </c>
      <c r="S66" s="40"/>
      <c r="T66" s="40" t="s">
        <v>19</v>
      </c>
      <c r="U66" s="40"/>
      <c r="V66" s="40" t="s">
        <v>20</v>
      </c>
      <c r="W66" s="40"/>
      <c r="X66" s="40" t="s">
        <v>21</v>
      </c>
      <c r="Y66" s="40"/>
      <c r="Z66" s="40" t="s">
        <v>22</v>
      </c>
      <c r="AA66" s="40"/>
      <c r="AB66" s="40" t="s">
        <v>23</v>
      </c>
      <c r="AC66" s="40"/>
      <c r="AD66" s="40" t="s">
        <v>20</v>
      </c>
      <c r="AE66" s="40"/>
      <c r="AF66" s="40" t="s">
        <v>24</v>
      </c>
      <c r="AG66" s="40"/>
      <c r="AH66" s="40" t="s">
        <v>25</v>
      </c>
      <c r="AI66" s="40"/>
      <c r="AJ66" s="40" t="s">
        <v>26</v>
      </c>
      <c r="AK66" s="38"/>
      <c r="AL66" s="40" t="s">
        <v>27</v>
      </c>
      <c r="AM66" s="56"/>
      <c r="AN66" s="13"/>
    </row>
    <row r="67" spans="1:40" s="1" customFormat="1" ht="12.75" x14ac:dyDescent="0.2">
      <c r="A67" s="272"/>
      <c r="B67" s="267"/>
      <c r="C67" s="267"/>
      <c r="D67" s="267"/>
      <c r="E67" s="275"/>
      <c r="F67" s="267"/>
      <c r="G67" s="267"/>
      <c r="H67" s="267"/>
      <c r="I67" s="267"/>
      <c r="J67" s="267"/>
      <c r="K67" s="267"/>
      <c r="L67" s="267"/>
      <c r="M67" s="267"/>
      <c r="N67" s="267"/>
      <c r="O67" s="267"/>
      <c r="P67" s="40" t="s">
        <v>28</v>
      </c>
      <c r="Q67" s="40"/>
      <c r="R67" s="40" t="s">
        <v>28</v>
      </c>
      <c r="S67" s="40"/>
      <c r="T67" s="40" t="s">
        <v>28</v>
      </c>
      <c r="U67" s="40"/>
      <c r="V67" s="40" t="s">
        <v>28</v>
      </c>
      <c r="W67" s="40"/>
      <c r="X67" s="40" t="s">
        <v>28</v>
      </c>
      <c r="Y67" s="40"/>
      <c r="Z67" s="40" t="s">
        <v>28</v>
      </c>
      <c r="AA67" s="40"/>
      <c r="AB67" s="40" t="s">
        <v>28</v>
      </c>
      <c r="AC67" s="40"/>
      <c r="AD67" s="14" t="s">
        <v>28</v>
      </c>
      <c r="AE67" s="14"/>
      <c r="AF67" s="14" t="s">
        <v>29</v>
      </c>
      <c r="AG67" s="14"/>
      <c r="AH67" s="14" t="s">
        <v>29</v>
      </c>
      <c r="AI67" s="14"/>
      <c r="AJ67" s="14" t="s">
        <v>29</v>
      </c>
      <c r="AK67" s="22"/>
      <c r="AL67" s="14" t="s">
        <v>29</v>
      </c>
      <c r="AM67" s="56"/>
      <c r="AN67" s="13"/>
    </row>
    <row r="68" spans="1:40" ht="138.75" customHeight="1" x14ac:dyDescent="0.2">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x14ac:dyDescent="0.2">
      <c r="A69" s="245" t="s">
        <v>227</v>
      </c>
      <c r="B69" s="246"/>
      <c r="C69" s="299" t="s">
        <v>255</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4"/>
      <c r="AN69" s="52"/>
    </row>
    <row r="70" spans="1:40" s="12" customFormat="1" ht="12.75" customHeight="1" x14ac:dyDescent="0.2">
      <c r="A70" s="247" t="s">
        <v>37</v>
      </c>
      <c r="B70" s="248"/>
      <c r="C70" s="299" t="s">
        <v>75</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4"/>
      <c r="AN70" s="52"/>
    </row>
    <row r="71" spans="1:40" s="12" customFormat="1" ht="12.75" customHeight="1" x14ac:dyDescent="0.2">
      <c r="A71" s="249" t="s">
        <v>1</v>
      </c>
      <c r="B71" s="250"/>
      <c r="C71" s="301" t="s">
        <v>76</v>
      </c>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5"/>
      <c r="AN71" s="52"/>
    </row>
    <row r="72" spans="1:40" s="12" customFormat="1" ht="18" customHeight="1" x14ac:dyDescent="0.2">
      <c r="A72" s="270" t="s">
        <v>40</v>
      </c>
      <c r="B72" s="271"/>
      <c r="C72" s="299" t="s">
        <v>100</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4"/>
      <c r="AN72" s="52"/>
    </row>
    <row r="73" spans="1:40" s="1" customFormat="1" ht="12.75" customHeight="1" x14ac:dyDescent="0.2">
      <c r="A73" s="272" t="s">
        <v>2</v>
      </c>
      <c r="B73" s="267" t="s">
        <v>3</v>
      </c>
      <c r="C73" s="267" t="s">
        <v>4</v>
      </c>
      <c r="D73" s="267" t="s">
        <v>5</v>
      </c>
      <c r="E73" s="273" t="s">
        <v>42</v>
      </c>
      <c r="F73" s="267" t="s">
        <v>6</v>
      </c>
      <c r="G73" s="267" t="s">
        <v>7</v>
      </c>
      <c r="H73" s="267" t="s">
        <v>8</v>
      </c>
      <c r="I73" s="267" t="s">
        <v>139</v>
      </c>
      <c r="J73" s="267"/>
      <c r="K73" s="267" t="s">
        <v>9</v>
      </c>
      <c r="L73" s="267" t="s">
        <v>10</v>
      </c>
      <c r="M73" s="267" t="s">
        <v>11</v>
      </c>
      <c r="N73" s="267" t="s">
        <v>12</v>
      </c>
      <c r="O73" s="267" t="s">
        <v>13</v>
      </c>
      <c r="P73" s="268" t="s">
        <v>14</v>
      </c>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7"/>
      <c r="AN73" s="13"/>
    </row>
    <row r="74" spans="1:40" s="1" customFormat="1" ht="12.75" x14ac:dyDescent="0.2">
      <c r="A74" s="272"/>
      <c r="B74" s="267"/>
      <c r="C74" s="267"/>
      <c r="D74" s="267"/>
      <c r="E74" s="274"/>
      <c r="F74" s="267"/>
      <c r="G74" s="267"/>
      <c r="H74" s="267"/>
      <c r="I74" s="267" t="s">
        <v>15</v>
      </c>
      <c r="J74" s="267" t="s">
        <v>16</v>
      </c>
      <c r="K74" s="267"/>
      <c r="L74" s="267"/>
      <c r="M74" s="267"/>
      <c r="N74" s="267"/>
      <c r="O74" s="267"/>
      <c r="P74" s="40" t="s">
        <v>17</v>
      </c>
      <c r="Q74" s="40"/>
      <c r="R74" s="40" t="s">
        <v>18</v>
      </c>
      <c r="S74" s="40"/>
      <c r="T74" s="40" t="s">
        <v>19</v>
      </c>
      <c r="U74" s="40"/>
      <c r="V74" s="40" t="s">
        <v>20</v>
      </c>
      <c r="W74" s="40"/>
      <c r="X74" s="40" t="s">
        <v>21</v>
      </c>
      <c r="Y74" s="40"/>
      <c r="Z74" s="40" t="s">
        <v>22</v>
      </c>
      <c r="AA74" s="40"/>
      <c r="AB74" s="40" t="s">
        <v>23</v>
      </c>
      <c r="AC74" s="40"/>
      <c r="AD74" s="40" t="s">
        <v>20</v>
      </c>
      <c r="AE74" s="40"/>
      <c r="AF74" s="40" t="s">
        <v>24</v>
      </c>
      <c r="AG74" s="40"/>
      <c r="AH74" s="40" t="s">
        <v>25</v>
      </c>
      <c r="AI74" s="40"/>
      <c r="AJ74" s="40" t="s">
        <v>26</v>
      </c>
      <c r="AK74" s="38"/>
      <c r="AL74" s="40" t="s">
        <v>27</v>
      </c>
      <c r="AM74" s="56"/>
      <c r="AN74" s="13"/>
    </row>
    <row r="75" spans="1:40" s="1" customFormat="1" ht="12.75" x14ac:dyDescent="0.2">
      <c r="A75" s="272"/>
      <c r="B75" s="267"/>
      <c r="C75" s="267"/>
      <c r="D75" s="267"/>
      <c r="E75" s="275"/>
      <c r="F75" s="267"/>
      <c r="G75" s="267"/>
      <c r="H75" s="267"/>
      <c r="I75" s="267"/>
      <c r="J75" s="267"/>
      <c r="K75" s="267"/>
      <c r="L75" s="267"/>
      <c r="M75" s="267"/>
      <c r="N75" s="267"/>
      <c r="O75" s="267"/>
      <c r="P75" s="40" t="s">
        <v>28</v>
      </c>
      <c r="Q75" s="40"/>
      <c r="R75" s="40" t="s">
        <v>28</v>
      </c>
      <c r="S75" s="40"/>
      <c r="T75" s="40" t="s">
        <v>28</v>
      </c>
      <c r="U75" s="40"/>
      <c r="V75" s="40" t="s">
        <v>28</v>
      </c>
      <c r="W75" s="40"/>
      <c r="X75" s="40" t="s">
        <v>28</v>
      </c>
      <c r="Y75" s="40"/>
      <c r="Z75" s="40" t="s">
        <v>28</v>
      </c>
      <c r="AA75" s="40"/>
      <c r="AB75" s="40" t="s">
        <v>28</v>
      </c>
      <c r="AC75" s="40"/>
      <c r="AD75" s="14" t="s">
        <v>28</v>
      </c>
      <c r="AE75" s="14"/>
      <c r="AF75" s="14" t="s">
        <v>29</v>
      </c>
      <c r="AG75" s="14"/>
      <c r="AH75" s="14" t="s">
        <v>29</v>
      </c>
      <c r="AI75" s="14"/>
      <c r="AJ75" s="14" t="s">
        <v>29</v>
      </c>
      <c r="AK75" s="22"/>
      <c r="AL75" s="14" t="s">
        <v>29</v>
      </c>
      <c r="AM75" s="56"/>
      <c r="AN75" s="13"/>
    </row>
    <row r="76" spans="1:40" ht="275.25" customHeight="1" x14ac:dyDescent="0.2">
      <c r="A76" s="284" t="s">
        <v>101</v>
      </c>
      <c r="B76" s="287" t="s">
        <v>219</v>
      </c>
      <c r="C76" s="9" t="s">
        <v>102</v>
      </c>
      <c r="D76" s="44" t="s">
        <v>103</v>
      </c>
      <c r="E76" s="44" t="s">
        <v>256</v>
      </c>
      <c r="F76" s="28">
        <v>0.25</v>
      </c>
      <c r="G76" s="44">
        <v>100</v>
      </c>
      <c r="H76" s="10" t="s">
        <v>85</v>
      </c>
      <c r="K76" s="8" t="s">
        <v>194</v>
      </c>
      <c r="L76" s="44" t="s">
        <v>195</v>
      </c>
      <c r="M76" s="28">
        <v>1</v>
      </c>
      <c r="N76" s="44" t="s">
        <v>257</v>
      </c>
      <c r="R76" s="28"/>
      <c r="S76" s="28"/>
      <c r="T76" s="28">
        <v>0.25</v>
      </c>
      <c r="U76" s="28"/>
      <c r="V76" s="28"/>
      <c r="W76" s="28"/>
      <c r="Z76" s="28">
        <v>0.25</v>
      </c>
      <c r="AA76" s="28"/>
      <c r="AD76" s="28"/>
      <c r="AE76" s="28"/>
      <c r="AF76" s="28">
        <v>0.25</v>
      </c>
      <c r="AG76" s="28"/>
      <c r="AL76" s="28">
        <v>0.25</v>
      </c>
      <c r="AM76" s="55"/>
      <c r="AN76" s="51"/>
    </row>
    <row r="77" spans="1:40" ht="102" customHeight="1" x14ac:dyDescent="0.2">
      <c r="A77" s="285"/>
      <c r="B77" s="288"/>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x14ac:dyDescent="0.2">
      <c r="A78" s="285"/>
      <c r="B78" s="288"/>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x14ac:dyDescent="0.2">
      <c r="A79" s="286"/>
      <c r="B79" s="289"/>
      <c r="C79" s="9" t="s">
        <v>110</v>
      </c>
      <c r="D79" s="44" t="s">
        <v>111</v>
      </c>
      <c r="E79" s="44" t="s">
        <v>200</v>
      </c>
      <c r="F79" s="28">
        <v>0.25</v>
      </c>
      <c r="G79" s="44">
        <v>100</v>
      </c>
      <c r="H79" s="10" t="s">
        <v>85</v>
      </c>
      <c r="K79" s="18" t="s">
        <v>201</v>
      </c>
      <c r="L79" s="18" t="s">
        <v>202</v>
      </c>
      <c r="M79" s="28">
        <v>1</v>
      </c>
      <c r="N79" s="44" t="s">
        <v>180</v>
      </c>
      <c r="R79" s="11">
        <v>9.0899999999999995E-2</v>
      </c>
      <c r="S79" s="11"/>
      <c r="T79" s="11">
        <v>9.0899999999999995E-2</v>
      </c>
      <c r="U79" s="11"/>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x14ac:dyDescent="0.2">
      <c r="A80" s="245" t="s">
        <v>227</v>
      </c>
      <c r="B80" s="246"/>
      <c r="C80" s="299" t="s">
        <v>258</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4"/>
      <c r="AN80" s="52"/>
    </row>
    <row r="81" spans="1:40" s="12" customFormat="1" ht="12.75" customHeight="1" x14ac:dyDescent="0.2">
      <c r="A81" s="247" t="s">
        <v>37</v>
      </c>
      <c r="B81" s="248"/>
      <c r="C81" s="299" t="s">
        <v>75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4"/>
      <c r="AN81" s="52"/>
    </row>
    <row r="82" spans="1:40" s="12" customFormat="1" ht="12.75" customHeight="1" x14ac:dyDescent="0.2">
      <c r="A82" s="249" t="s">
        <v>1</v>
      </c>
      <c r="B82" s="250"/>
      <c r="C82" s="301" t="s">
        <v>76</v>
      </c>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5"/>
      <c r="AN82" s="52"/>
    </row>
    <row r="83" spans="1:40" s="12" customFormat="1" ht="26.25" customHeight="1" x14ac:dyDescent="0.2">
      <c r="A83" s="270" t="s">
        <v>40</v>
      </c>
      <c r="B83" s="271"/>
      <c r="C83" s="299" t="s">
        <v>112</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4"/>
      <c r="AN83" s="52"/>
    </row>
    <row r="84" spans="1:40" s="1" customFormat="1" ht="12.75" customHeight="1" x14ac:dyDescent="0.2">
      <c r="A84" s="272" t="s">
        <v>2</v>
      </c>
      <c r="B84" s="267" t="s">
        <v>3</v>
      </c>
      <c r="C84" s="267" t="s">
        <v>4</v>
      </c>
      <c r="D84" s="267" t="s">
        <v>5</v>
      </c>
      <c r="E84" s="267" t="s">
        <v>42</v>
      </c>
      <c r="F84" s="267" t="s">
        <v>6</v>
      </c>
      <c r="G84" s="267" t="s">
        <v>7</v>
      </c>
      <c r="H84" s="267" t="s">
        <v>8</v>
      </c>
      <c r="I84" s="267" t="s">
        <v>139</v>
      </c>
      <c r="J84" s="267"/>
      <c r="K84" s="267" t="s">
        <v>9</v>
      </c>
      <c r="L84" s="267" t="s">
        <v>10</v>
      </c>
      <c r="M84" s="267" t="s">
        <v>11</v>
      </c>
      <c r="N84" s="267" t="s">
        <v>12</v>
      </c>
      <c r="O84" s="267" t="s">
        <v>13</v>
      </c>
      <c r="P84" s="268" t="s">
        <v>14</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7"/>
      <c r="AN84" s="13"/>
    </row>
    <row r="85" spans="1:40" s="1" customFormat="1" ht="12.75" x14ac:dyDescent="0.2">
      <c r="A85" s="272"/>
      <c r="B85" s="267"/>
      <c r="C85" s="267"/>
      <c r="D85" s="267"/>
      <c r="E85" s="267"/>
      <c r="F85" s="267"/>
      <c r="G85" s="267"/>
      <c r="H85" s="267"/>
      <c r="I85" s="267" t="s">
        <v>15</v>
      </c>
      <c r="J85" s="267" t="s">
        <v>16</v>
      </c>
      <c r="K85" s="267"/>
      <c r="L85" s="267"/>
      <c r="M85" s="267"/>
      <c r="N85" s="267"/>
      <c r="O85" s="267"/>
      <c r="P85" s="40" t="s">
        <v>17</v>
      </c>
      <c r="Q85" s="40"/>
      <c r="R85" s="40" t="s">
        <v>18</v>
      </c>
      <c r="S85" s="40"/>
      <c r="T85" s="40" t="s">
        <v>19</v>
      </c>
      <c r="U85" s="40"/>
      <c r="V85" s="40" t="s">
        <v>20</v>
      </c>
      <c r="W85" s="40"/>
      <c r="X85" s="40" t="s">
        <v>21</v>
      </c>
      <c r="Y85" s="40"/>
      <c r="Z85" s="40" t="s">
        <v>22</v>
      </c>
      <c r="AA85" s="40"/>
      <c r="AB85" s="40" t="s">
        <v>23</v>
      </c>
      <c r="AC85" s="40"/>
      <c r="AD85" s="40" t="s">
        <v>20</v>
      </c>
      <c r="AE85" s="40"/>
      <c r="AF85" s="40" t="s">
        <v>24</v>
      </c>
      <c r="AG85" s="40"/>
      <c r="AH85" s="40" t="s">
        <v>25</v>
      </c>
      <c r="AI85" s="40"/>
      <c r="AJ85" s="40" t="s">
        <v>26</v>
      </c>
      <c r="AK85" s="40"/>
      <c r="AL85" s="40" t="s">
        <v>27</v>
      </c>
      <c r="AM85" s="56"/>
      <c r="AN85" s="13"/>
    </row>
    <row r="86" spans="1:40" s="1" customFormat="1" ht="12.75" x14ac:dyDescent="0.2">
      <c r="A86" s="272"/>
      <c r="B86" s="267"/>
      <c r="C86" s="267"/>
      <c r="D86" s="267"/>
      <c r="E86" s="267"/>
      <c r="F86" s="267"/>
      <c r="G86" s="267"/>
      <c r="H86" s="267"/>
      <c r="I86" s="267"/>
      <c r="J86" s="267"/>
      <c r="K86" s="267"/>
      <c r="L86" s="267"/>
      <c r="M86" s="267"/>
      <c r="N86" s="267"/>
      <c r="O86" s="267"/>
      <c r="P86" s="40" t="s">
        <v>28</v>
      </c>
      <c r="Q86" s="40"/>
      <c r="R86" s="40" t="s">
        <v>28</v>
      </c>
      <c r="S86" s="40"/>
      <c r="T86" s="40" t="s">
        <v>28</v>
      </c>
      <c r="U86" s="40"/>
      <c r="V86" s="40" t="s">
        <v>28</v>
      </c>
      <c r="W86" s="40"/>
      <c r="X86" s="40" t="s">
        <v>28</v>
      </c>
      <c r="Y86" s="40"/>
      <c r="Z86" s="40" t="s">
        <v>28</v>
      </c>
      <c r="AA86" s="40"/>
      <c r="AB86" s="40" t="s">
        <v>28</v>
      </c>
      <c r="AC86" s="40"/>
      <c r="AD86" s="14" t="s">
        <v>28</v>
      </c>
      <c r="AE86" s="14"/>
      <c r="AF86" s="14" t="s">
        <v>29</v>
      </c>
      <c r="AG86" s="14"/>
      <c r="AH86" s="14" t="s">
        <v>29</v>
      </c>
      <c r="AI86" s="14"/>
      <c r="AJ86" s="14" t="s">
        <v>29</v>
      </c>
      <c r="AK86" s="14"/>
      <c r="AL86" s="14" t="s">
        <v>29</v>
      </c>
      <c r="AM86" s="56"/>
      <c r="AN86" s="13"/>
    </row>
    <row r="87" spans="1:40" s="1" customFormat="1" ht="147" customHeight="1" x14ac:dyDescent="0.2">
      <c r="A87" s="308" t="s">
        <v>113</v>
      </c>
      <c r="B87" s="298" t="s">
        <v>259</v>
      </c>
      <c r="C87" s="309" t="s">
        <v>114</v>
      </c>
      <c r="D87" s="303" t="s">
        <v>115</v>
      </c>
      <c r="E87" s="303" t="s">
        <v>116</v>
      </c>
      <c r="F87" s="310">
        <v>0.33300000000000002</v>
      </c>
      <c r="G87" s="303">
        <v>4</v>
      </c>
      <c r="H87" s="311" t="s">
        <v>48</v>
      </c>
      <c r="I87" s="311"/>
      <c r="J87" s="311"/>
      <c r="K87" s="9" t="s">
        <v>203</v>
      </c>
      <c r="L87" s="44" t="s">
        <v>260</v>
      </c>
      <c r="M87" s="17">
        <v>0.5</v>
      </c>
      <c r="N87" s="44" t="s">
        <v>180</v>
      </c>
      <c r="O87" s="44"/>
      <c r="P87" s="40"/>
      <c r="Q87" s="40"/>
      <c r="R87" s="40"/>
      <c r="S87" s="40"/>
      <c r="T87" s="17">
        <v>0.25</v>
      </c>
      <c r="U87" s="17"/>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x14ac:dyDescent="0.2">
      <c r="A88" s="308"/>
      <c r="B88" s="298"/>
      <c r="C88" s="309"/>
      <c r="D88" s="303"/>
      <c r="E88" s="303"/>
      <c r="F88" s="310"/>
      <c r="G88" s="303"/>
      <c r="H88" s="311"/>
      <c r="I88" s="311"/>
      <c r="J88" s="311"/>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x14ac:dyDescent="0.2">
      <c r="A89" s="308"/>
      <c r="B89" s="298"/>
      <c r="C89" s="18" t="s">
        <v>117</v>
      </c>
      <c r="D89" s="44" t="s">
        <v>118</v>
      </c>
      <c r="E89" s="44" t="s">
        <v>119</v>
      </c>
      <c r="F89" s="29">
        <v>0.33300000000000002</v>
      </c>
      <c r="G89" s="44">
        <v>100</v>
      </c>
      <c r="H89" s="10" t="s">
        <v>85</v>
      </c>
      <c r="I89" s="10"/>
      <c r="J89" s="10"/>
      <c r="K89" s="9" t="s">
        <v>204</v>
      </c>
      <c r="L89" s="44" t="s">
        <v>205</v>
      </c>
      <c r="M89" s="17">
        <v>1</v>
      </c>
      <c r="N89" s="44" t="s">
        <v>180</v>
      </c>
      <c r="O89" s="44"/>
      <c r="P89" s="17"/>
      <c r="Q89" s="17"/>
      <c r="R89" s="29">
        <v>9.0899999999999995E-2</v>
      </c>
      <c r="S89" s="29"/>
      <c r="T89" s="29">
        <v>9.0899999999999995E-2</v>
      </c>
      <c r="U89" s="29"/>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x14ac:dyDescent="0.2">
      <c r="A90" s="308"/>
      <c r="B90" s="298"/>
      <c r="C90" s="18" t="s">
        <v>120</v>
      </c>
      <c r="D90" s="44" t="s">
        <v>121</v>
      </c>
      <c r="E90" s="44" t="s">
        <v>122</v>
      </c>
      <c r="F90" s="29">
        <v>0.33400000000000002</v>
      </c>
      <c r="G90" s="44">
        <v>32</v>
      </c>
      <c r="H90" s="10" t="s">
        <v>48</v>
      </c>
      <c r="I90" s="10"/>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45" t="s">
        <v>227</v>
      </c>
      <c r="B91" s="246"/>
      <c r="C91" s="299" t="s">
        <v>258</v>
      </c>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4"/>
      <c r="AN91" s="52"/>
    </row>
    <row r="92" spans="1:40" s="12" customFormat="1" ht="12.75" customHeight="1" x14ac:dyDescent="0.2">
      <c r="A92" s="247" t="s">
        <v>37</v>
      </c>
      <c r="B92" s="248"/>
      <c r="C92" s="299" t="s">
        <v>75</v>
      </c>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4"/>
      <c r="AN92" s="52"/>
    </row>
    <row r="93" spans="1:40" s="12" customFormat="1" ht="12.75" customHeight="1" x14ac:dyDescent="0.2">
      <c r="A93" s="249" t="s">
        <v>1</v>
      </c>
      <c r="B93" s="250"/>
      <c r="C93" s="301" t="s">
        <v>76</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5"/>
      <c r="AN93" s="52"/>
    </row>
    <row r="94" spans="1:40" s="12" customFormat="1" ht="26.25" customHeight="1" x14ac:dyDescent="0.2">
      <c r="A94" s="270" t="s">
        <v>40</v>
      </c>
      <c r="B94" s="271"/>
      <c r="C94" s="299" t="s">
        <v>123</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c r="AN94" s="52"/>
    </row>
    <row r="95" spans="1:40" s="1" customFormat="1" ht="27.75" customHeight="1" x14ac:dyDescent="0.2">
      <c r="A95" s="272" t="s">
        <v>2</v>
      </c>
      <c r="B95" s="267" t="s">
        <v>3</v>
      </c>
      <c r="C95" s="267" t="s">
        <v>4</v>
      </c>
      <c r="D95" s="267" t="s">
        <v>5</v>
      </c>
      <c r="E95" s="267" t="s">
        <v>42</v>
      </c>
      <c r="F95" s="267" t="s">
        <v>6</v>
      </c>
      <c r="G95" s="267" t="s">
        <v>7</v>
      </c>
      <c r="H95" s="267" t="s">
        <v>8</v>
      </c>
      <c r="I95" s="267" t="s">
        <v>139</v>
      </c>
      <c r="J95" s="267"/>
      <c r="K95" s="267" t="s">
        <v>9</v>
      </c>
      <c r="L95" s="267" t="s">
        <v>10</v>
      </c>
      <c r="M95" s="267" t="s">
        <v>11</v>
      </c>
      <c r="N95" s="267" t="s">
        <v>12</v>
      </c>
      <c r="O95" s="267" t="s">
        <v>13</v>
      </c>
      <c r="P95" s="268" t="s">
        <v>14</v>
      </c>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7"/>
      <c r="AN95" s="13"/>
    </row>
    <row r="96" spans="1:40" ht="27.75" customHeight="1" x14ac:dyDescent="0.2">
      <c r="A96" s="272"/>
      <c r="B96" s="267"/>
      <c r="C96" s="267"/>
      <c r="D96" s="267"/>
      <c r="E96" s="267"/>
      <c r="F96" s="267"/>
      <c r="G96" s="267"/>
      <c r="H96" s="267"/>
      <c r="I96" s="267" t="s">
        <v>15</v>
      </c>
      <c r="J96" s="267" t="s">
        <v>16</v>
      </c>
      <c r="K96" s="267"/>
      <c r="L96" s="267"/>
      <c r="M96" s="267"/>
      <c r="N96" s="267"/>
      <c r="O96" s="267"/>
      <c r="P96" s="40" t="s">
        <v>17</v>
      </c>
      <c r="Q96" s="40"/>
      <c r="R96" s="40" t="s">
        <v>18</v>
      </c>
      <c r="S96" s="40"/>
      <c r="T96" s="40" t="s">
        <v>19</v>
      </c>
      <c r="U96" s="40"/>
      <c r="V96" s="40" t="s">
        <v>20</v>
      </c>
      <c r="W96" s="40"/>
      <c r="X96" s="40" t="s">
        <v>21</v>
      </c>
      <c r="Y96" s="40"/>
      <c r="Z96" s="40" t="s">
        <v>22</v>
      </c>
      <c r="AA96" s="40"/>
      <c r="AB96" s="40" t="s">
        <v>23</v>
      </c>
      <c r="AC96" s="40"/>
      <c r="AD96" s="40" t="s">
        <v>20</v>
      </c>
      <c r="AE96" s="40"/>
      <c r="AF96" s="40" t="s">
        <v>24</v>
      </c>
      <c r="AG96" s="40"/>
      <c r="AH96" s="40" t="s">
        <v>25</v>
      </c>
      <c r="AI96" s="40"/>
      <c r="AJ96" s="40" t="s">
        <v>26</v>
      </c>
      <c r="AK96" s="40"/>
      <c r="AL96" s="40" t="s">
        <v>27</v>
      </c>
      <c r="AM96" s="55"/>
      <c r="AN96" s="51"/>
    </row>
    <row r="97" spans="1:50" ht="27.75" customHeight="1" x14ac:dyDescent="0.2">
      <c r="A97" s="272"/>
      <c r="B97" s="267"/>
      <c r="C97" s="267"/>
      <c r="D97" s="267"/>
      <c r="E97" s="267"/>
      <c r="F97" s="267"/>
      <c r="G97" s="267"/>
      <c r="H97" s="267"/>
      <c r="I97" s="267"/>
      <c r="J97" s="267"/>
      <c r="K97" s="267"/>
      <c r="L97" s="267"/>
      <c r="M97" s="267"/>
      <c r="N97" s="267"/>
      <c r="O97" s="267"/>
      <c r="P97" s="40" t="s">
        <v>28</v>
      </c>
      <c r="Q97" s="40"/>
      <c r="R97" s="40" t="s">
        <v>28</v>
      </c>
      <c r="S97" s="40"/>
      <c r="T97" s="40" t="s">
        <v>28</v>
      </c>
      <c r="U97" s="40"/>
      <c r="V97" s="40" t="s">
        <v>28</v>
      </c>
      <c r="W97" s="40"/>
      <c r="X97" s="40" t="s">
        <v>28</v>
      </c>
      <c r="Y97" s="40"/>
      <c r="Z97" s="40" t="s">
        <v>28</v>
      </c>
      <c r="AA97" s="40"/>
      <c r="AB97" s="40" t="s">
        <v>28</v>
      </c>
      <c r="AC97" s="40"/>
      <c r="AD97" s="14" t="s">
        <v>28</v>
      </c>
      <c r="AE97" s="14"/>
      <c r="AF97" s="14" t="s">
        <v>29</v>
      </c>
      <c r="AG97" s="14"/>
      <c r="AH97" s="14" t="s">
        <v>29</v>
      </c>
      <c r="AI97" s="14"/>
      <c r="AJ97" s="14" t="s">
        <v>29</v>
      </c>
      <c r="AK97" s="14"/>
      <c r="AL97" s="14" t="s">
        <v>29</v>
      </c>
      <c r="AM97" s="57"/>
      <c r="AN97" s="51"/>
    </row>
    <row r="98" spans="1:50" ht="138.75" customHeight="1" x14ac:dyDescent="0.2">
      <c r="A98" s="19" t="s">
        <v>124</v>
      </c>
      <c r="B98" s="46" t="s">
        <v>208</v>
      </c>
      <c r="C98" s="18" t="s">
        <v>125</v>
      </c>
      <c r="D98" s="44" t="s">
        <v>126</v>
      </c>
      <c r="E98" s="44" t="s">
        <v>127</v>
      </c>
      <c r="F98" s="17">
        <v>1</v>
      </c>
      <c r="G98" s="44">
        <v>6</v>
      </c>
      <c r="H98" s="44" t="s">
        <v>48</v>
      </c>
      <c r="I98" s="44"/>
      <c r="J98" s="44"/>
      <c r="K98" s="8" t="s">
        <v>209</v>
      </c>
      <c r="L98" s="44" t="s">
        <v>127</v>
      </c>
      <c r="M98" s="17">
        <v>1</v>
      </c>
      <c r="N98" s="44" t="s">
        <v>180</v>
      </c>
      <c r="P98" s="17"/>
      <c r="Q98" s="17"/>
      <c r="R98" s="17"/>
      <c r="S98" s="17"/>
      <c r="T98" s="17">
        <v>0.25</v>
      </c>
      <c r="U98" s="17"/>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x14ac:dyDescent="0.2">
      <c r="A99" s="245" t="s">
        <v>227</v>
      </c>
      <c r="B99" s="246"/>
      <c r="C99" s="299" t="s">
        <v>128</v>
      </c>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4"/>
      <c r="AN99" s="51"/>
    </row>
    <row r="100" spans="1:50" ht="12.75" customHeight="1" x14ac:dyDescent="0.2">
      <c r="A100" s="247" t="s">
        <v>37</v>
      </c>
      <c r="B100" s="248"/>
      <c r="C100" s="299" t="s">
        <v>128</v>
      </c>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4"/>
      <c r="AN100" s="51"/>
    </row>
    <row r="101" spans="1:50" ht="12.75" customHeight="1" x14ac:dyDescent="0.2">
      <c r="A101" s="249" t="s">
        <v>1</v>
      </c>
      <c r="B101" s="250"/>
      <c r="C101" s="319" t="s">
        <v>129</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1"/>
      <c r="AN101" s="51"/>
    </row>
    <row r="102" spans="1:50" ht="25.5" customHeight="1" x14ac:dyDescent="0.2">
      <c r="A102" s="270" t="s">
        <v>40</v>
      </c>
      <c r="B102" s="271"/>
      <c r="C102" s="299" t="s">
        <v>130</v>
      </c>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4"/>
      <c r="AN102" s="51"/>
    </row>
    <row r="103" spans="1:50" ht="27.75" customHeight="1" x14ac:dyDescent="0.2">
      <c r="A103" s="272" t="s">
        <v>2</v>
      </c>
      <c r="B103" s="267" t="s">
        <v>3</v>
      </c>
      <c r="C103" s="267" t="s">
        <v>4</v>
      </c>
      <c r="D103" s="267" t="s">
        <v>5</v>
      </c>
      <c r="E103" s="273" t="s">
        <v>42</v>
      </c>
      <c r="F103" s="267" t="s">
        <v>6</v>
      </c>
      <c r="G103" s="267" t="s">
        <v>7</v>
      </c>
      <c r="H103" s="267" t="s">
        <v>8</v>
      </c>
      <c r="I103" s="267" t="s">
        <v>139</v>
      </c>
      <c r="J103" s="267"/>
      <c r="K103" s="267" t="s">
        <v>9</v>
      </c>
      <c r="L103" s="267" t="s">
        <v>10</v>
      </c>
      <c r="M103" s="267" t="s">
        <v>11</v>
      </c>
      <c r="N103" s="267" t="s">
        <v>12</v>
      </c>
      <c r="O103" s="267" t="s">
        <v>13</v>
      </c>
      <c r="P103" s="268" t="s">
        <v>14</v>
      </c>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c r="AN103" s="51"/>
    </row>
    <row r="104" spans="1:50" ht="27.75" customHeight="1" x14ac:dyDescent="0.2">
      <c r="A104" s="272"/>
      <c r="B104" s="267"/>
      <c r="C104" s="267"/>
      <c r="D104" s="267"/>
      <c r="E104" s="274"/>
      <c r="F104" s="267"/>
      <c r="G104" s="267"/>
      <c r="H104" s="267"/>
      <c r="I104" s="267" t="s">
        <v>15</v>
      </c>
      <c r="J104" s="267" t="s">
        <v>16</v>
      </c>
      <c r="K104" s="267"/>
      <c r="L104" s="267"/>
      <c r="M104" s="267"/>
      <c r="N104" s="267"/>
      <c r="O104" s="267"/>
      <c r="P104" s="40" t="s">
        <v>17</v>
      </c>
      <c r="Q104" s="40"/>
      <c r="R104" s="40" t="s">
        <v>18</v>
      </c>
      <c r="S104" s="40"/>
      <c r="T104" s="40" t="s">
        <v>19</v>
      </c>
      <c r="U104" s="40"/>
      <c r="V104" s="40" t="s">
        <v>20</v>
      </c>
      <c r="W104" s="40"/>
      <c r="X104" s="40" t="s">
        <v>21</v>
      </c>
      <c r="Y104" s="40"/>
      <c r="Z104" s="40" t="s">
        <v>22</v>
      </c>
      <c r="AA104" s="40"/>
      <c r="AB104" s="40" t="s">
        <v>23</v>
      </c>
      <c r="AC104" s="40"/>
      <c r="AD104" s="40" t="s">
        <v>20</v>
      </c>
      <c r="AE104" s="40"/>
      <c r="AF104" s="40" t="s">
        <v>24</v>
      </c>
      <c r="AG104" s="40"/>
      <c r="AH104" s="40" t="s">
        <v>25</v>
      </c>
      <c r="AI104" s="40"/>
      <c r="AJ104" s="40" t="s">
        <v>26</v>
      </c>
      <c r="AK104" s="38"/>
      <c r="AL104" s="40" t="s">
        <v>27</v>
      </c>
      <c r="AM104" s="55"/>
      <c r="AN104" s="51"/>
    </row>
    <row r="105" spans="1:50" ht="27.75" customHeight="1" x14ac:dyDescent="0.2">
      <c r="A105" s="272"/>
      <c r="B105" s="267"/>
      <c r="C105" s="267"/>
      <c r="D105" s="267"/>
      <c r="E105" s="275"/>
      <c r="F105" s="267"/>
      <c r="G105" s="267"/>
      <c r="H105" s="267"/>
      <c r="I105" s="267"/>
      <c r="J105" s="267"/>
      <c r="K105" s="267"/>
      <c r="L105" s="267"/>
      <c r="M105" s="267"/>
      <c r="N105" s="267"/>
      <c r="O105" s="267"/>
      <c r="P105" s="40" t="s">
        <v>28</v>
      </c>
      <c r="Q105" s="40"/>
      <c r="R105" s="40" t="s">
        <v>28</v>
      </c>
      <c r="S105" s="40"/>
      <c r="T105" s="40" t="s">
        <v>28</v>
      </c>
      <c r="U105" s="40"/>
      <c r="V105" s="40" t="s">
        <v>28</v>
      </c>
      <c r="W105" s="40"/>
      <c r="X105" s="40" t="s">
        <v>28</v>
      </c>
      <c r="Y105" s="40"/>
      <c r="Z105" s="40" t="s">
        <v>28</v>
      </c>
      <c r="AA105" s="40"/>
      <c r="AB105" s="40" t="s">
        <v>28</v>
      </c>
      <c r="AC105" s="40"/>
      <c r="AD105" s="14" t="s">
        <v>28</v>
      </c>
      <c r="AE105" s="14"/>
      <c r="AF105" s="14" t="s">
        <v>29</v>
      </c>
      <c r="AG105" s="14"/>
      <c r="AH105" s="14" t="s">
        <v>29</v>
      </c>
      <c r="AI105" s="14"/>
      <c r="AJ105" s="14" t="s">
        <v>29</v>
      </c>
      <c r="AK105" s="22"/>
      <c r="AL105" s="14" t="s">
        <v>29</v>
      </c>
      <c r="AM105" s="55"/>
      <c r="AN105" s="51"/>
    </row>
    <row r="106" spans="1:50" ht="99" customHeight="1" x14ac:dyDescent="0.2">
      <c r="A106" s="308" t="s">
        <v>131</v>
      </c>
      <c r="B106" s="298" t="s">
        <v>210</v>
      </c>
      <c r="C106" s="18" t="s">
        <v>132</v>
      </c>
      <c r="D106" s="44" t="s">
        <v>133</v>
      </c>
      <c r="E106" s="44" t="s">
        <v>263</v>
      </c>
      <c r="F106" s="28">
        <v>1</v>
      </c>
      <c r="G106" s="44">
        <v>100</v>
      </c>
      <c r="H106" s="44" t="s">
        <v>85</v>
      </c>
      <c r="I106" s="44"/>
      <c r="J106" s="44"/>
      <c r="K106" s="8" t="s">
        <v>211</v>
      </c>
      <c r="L106" s="44" t="s">
        <v>263</v>
      </c>
      <c r="M106" s="28">
        <v>1</v>
      </c>
      <c r="N106" s="10" t="s">
        <v>212</v>
      </c>
      <c r="R106" s="11"/>
      <c r="S106" s="11"/>
      <c r="T106" s="28">
        <v>0.25</v>
      </c>
      <c r="U106" s="28"/>
      <c r="V106" s="28"/>
      <c r="W106" s="28"/>
      <c r="X106" s="28"/>
      <c r="Y106" s="28"/>
      <c r="Z106" s="28">
        <v>0.25</v>
      </c>
      <c r="AA106" s="28"/>
      <c r="AB106" s="28"/>
      <c r="AC106" s="28"/>
      <c r="AD106" s="15"/>
      <c r="AE106" s="15"/>
      <c r="AF106" s="28">
        <v>0.25</v>
      </c>
      <c r="AG106" s="28"/>
      <c r="AL106" s="28">
        <v>0.25</v>
      </c>
      <c r="AM106" s="55"/>
      <c r="AN106" s="51"/>
    </row>
    <row r="107" spans="1:50" ht="109.5" customHeight="1" x14ac:dyDescent="0.2">
      <c r="A107" s="308"/>
      <c r="B107" s="298"/>
      <c r="C107" s="18" t="s">
        <v>134</v>
      </c>
      <c r="D107" s="44" t="s">
        <v>135</v>
      </c>
      <c r="E107" s="44" t="s">
        <v>136</v>
      </c>
      <c r="F107" s="28">
        <v>1</v>
      </c>
      <c r="G107" s="44">
        <v>14</v>
      </c>
      <c r="H107" s="44" t="s">
        <v>48</v>
      </c>
      <c r="I107" s="44"/>
      <c r="J107" s="44"/>
      <c r="K107" s="8" t="s">
        <v>213</v>
      </c>
      <c r="L107" s="44" t="s">
        <v>136</v>
      </c>
      <c r="M107" s="28">
        <v>1</v>
      </c>
      <c r="N107" s="10" t="s">
        <v>212</v>
      </c>
      <c r="R107" s="11"/>
      <c r="S107" s="11"/>
      <c r="T107" s="28">
        <v>0.25</v>
      </c>
      <c r="U107" s="28"/>
      <c r="V107" s="28"/>
      <c r="W107" s="28"/>
      <c r="X107" s="28"/>
      <c r="Y107" s="28"/>
      <c r="Z107" s="28">
        <v>0.25</v>
      </c>
      <c r="AA107" s="28"/>
      <c r="AB107" s="28"/>
      <c r="AC107" s="28"/>
      <c r="AD107" s="15"/>
      <c r="AE107" s="15"/>
      <c r="AF107" s="28">
        <v>0.25</v>
      </c>
      <c r="AG107" s="28"/>
      <c r="AL107" s="28">
        <v>0.25</v>
      </c>
      <c r="AM107" s="55"/>
      <c r="AN107" s="51"/>
    </row>
    <row r="108" spans="1:50" ht="102" customHeight="1" x14ac:dyDescent="0.2">
      <c r="A108" s="308"/>
      <c r="B108" s="298"/>
      <c r="C108" s="18" t="s">
        <v>137</v>
      </c>
      <c r="D108" s="44" t="s">
        <v>138</v>
      </c>
      <c r="E108" s="44" t="s">
        <v>264</v>
      </c>
      <c r="F108" s="28">
        <v>1</v>
      </c>
      <c r="G108" s="44">
        <v>4</v>
      </c>
      <c r="H108" s="44" t="s">
        <v>48</v>
      </c>
      <c r="I108" s="44"/>
      <c r="J108" s="44"/>
      <c r="K108" s="8" t="s">
        <v>214</v>
      </c>
      <c r="L108" s="44" t="s">
        <v>264</v>
      </c>
      <c r="M108" s="28">
        <v>1</v>
      </c>
      <c r="N108" s="10" t="s">
        <v>212</v>
      </c>
      <c r="R108" s="11"/>
      <c r="S108" s="11"/>
      <c r="T108" s="28">
        <v>0.25</v>
      </c>
      <c r="U108" s="28"/>
      <c r="V108" s="28"/>
      <c r="W108" s="28"/>
      <c r="X108" s="28"/>
      <c r="Y108" s="28"/>
      <c r="Z108" s="28">
        <v>0.25</v>
      </c>
      <c r="AA108" s="28"/>
      <c r="AB108" s="28"/>
      <c r="AC108" s="28"/>
      <c r="AD108" s="15"/>
      <c r="AE108" s="15"/>
      <c r="AF108" s="28">
        <v>0.25</v>
      </c>
      <c r="AG108" s="28"/>
      <c r="AL108" s="28">
        <v>0.25</v>
      </c>
      <c r="AM108" s="55"/>
      <c r="AN108" s="51"/>
    </row>
    <row r="109" spans="1:50" ht="36.75" customHeight="1" x14ac:dyDescent="0.2">
      <c r="A109" s="315" t="s">
        <v>30</v>
      </c>
      <c r="B109" s="316"/>
      <c r="C109" s="316"/>
      <c r="D109" s="316"/>
      <c r="E109" s="316"/>
      <c r="F109" s="316"/>
      <c r="G109" s="316"/>
      <c r="H109" s="316"/>
      <c r="I109" s="42"/>
      <c r="J109" s="42"/>
      <c r="K109" s="316"/>
      <c r="L109" s="316"/>
      <c r="M109" s="316"/>
      <c r="N109" s="316"/>
      <c r="O109" s="316"/>
      <c r="P109" s="316"/>
      <c r="Q109" s="42"/>
      <c r="R109" s="317" t="s">
        <v>215</v>
      </c>
      <c r="S109" s="317"/>
      <c r="T109" s="318"/>
      <c r="U109" s="318"/>
      <c r="V109" s="318"/>
      <c r="W109" s="318"/>
      <c r="X109" s="318"/>
      <c r="Y109" s="318"/>
      <c r="Z109" s="318"/>
      <c r="AA109" s="318"/>
      <c r="AB109" s="318"/>
      <c r="AC109" s="318"/>
      <c r="AD109" s="318"/>
      <c r="AE109" s="318"/>
      <c r="AF109" s="318"/>
      <c r="AG109" s="318"/>
      <c r="AH109" s="318"/>
      <c r="AI109" s="318"/>
      <c r="AJ109" s="318"/>
      <c r="AK109" s="318"/>
      <c r="AL109" s="318"/>
      <c r="AM109" s="58"/>
      <c r="AN109" s="20"/>
      <c r="AO109" s="21"/>
      <c r="AP109" s="21"/>
      <c r="AQ109" s="21"/>
      <c r="AR109" s="21"/>
      <c r="AS109" s="21"/>
      <c r="AT109" s="21"/>
      <c r="AU109" s="21"/>
      <c r="AV109" s="21"/>
      <c r="AW109" s="21"/>
      <c r="AX109" s="21"/>
    </row>
    <row r="110" spans="1:50" ht="36.75" customHeight="1" thickBot="1" x14ac:dyDescent="0.25">
      <c r="A110" s="312" t="s">
        <v>216</v>
      </c>
      <c r="B110" s="313"/>
      <c r="C110" s="313"/>
      <c r="D110" s="313"/>
      <c r="E110" s="313"/>
      <c r="F110" s="313"/>
      <c r="G110" s="313"/>
      <c r="H110" s="313"/>
      <c r="I110" s="39"/>
      <c r="J110" s="39"/>
      <c r="K110" s="313" t="s">
        <v>217</v>
      </c>
      <c r="L110" s="313"/>
      <c r="M110" s="313"/>
      <c r="N110" s="313"/>
      <c r="O110" s="313"/>
      <c r="P110" s="313"/>
      <c r="Q110" s="39"/>
      <c r="R110" s="314" t="s">
        <v>218</v>
      </c>
      <c r="S110" s="314"/>
      <c r="T110" s="314"/>
      <c r="U110" s="314"/>
      <c r="V110" s="314"/>
      <c r="W110" s="314"/>
      <c r="X110" s="314"/>
      <c r="Y110" s="314"/>
      <c r="Z110" s="314"/>
      <c r="AA110" s="314"/>
      <c r="AB110" s="314"/>
      <c r="AC110" s="314"/>
      <c r="AD110" s="314"/>
      <c r="AE110" s="314"/>
      <c r="AF110" s="314"/>
      <c r="AG110" s="314"/>
      <c r="AH110" s="314"/>
      <c r="AI110" s="314"/>
      <c r="AJ110" s="314"/>
      <c r="AK110" s="314"/>
      <c r="AL110" s="314"/>
      <c r="AM110" s="59"/>
      <c r="AN110" s="20"/>
      <c r="AO110" s="21"/>
      <c r="AP110" s="21"/>
      <c r="AQ110" s="21"/>
      <c r="AR110" s="21"/>
      <c r="AS110" s="21"/>
      <c r="AT110" s="21"/>
      <c r="AU110" s="21"/>
      <c r="AV110" s="21"/>
      <c r="AW110" s="21"/>
      <c r="AX110" s="21"/>
    </row>
    <row r="111" spans="1:50" ht="36.75" customHeight="1" x14ac:dyDescent="0.2">
      <c r="A111" s="37"/>
      <c r="B111" s="47"/>
      <c r="C111" s="37"/>
      <c r="D111" s="37"/>
      <c r="E111" s="37"/>
      <c r="F111" s="37"/>
      <c r="G111" s="37"/>
      <c r="H111" s="37"/>
      <c r="I111" s="37"/>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341">
    <mergeCell ref="C93:AM93"/>
    <mergeCell ref="C92:AM92"/>
    <mergeCell ref="C91:AM91"/>
    <mergeCell ref="C64:AM64"/>
    <mergeCell ref="C63:AM63"/>
    <mergeCell ref="C62:AM62"/>
    <mergeCell ref="I87:I88"/>
    <mergeCell ref="J87:J88"/>
    <mergeCell ref="J34:J35"/>
    <mergeCell ref="I36:I37"/>
    <mergeCell ref="J36:J37"/>
    <mergeCell ref="I47:I48"/>
    <mergeCell ref="J47:J48"/>
    <mergeCell ref="C42:AM42"/>
    <mergeCell ref="C41:AM41"/>
    <mergeCell ref="C40:AM40"/>
    <mergeCell ref="P65:AM65"/>
    <mergeCell ref="K56:K58"/>
    <mergeCell ref="L56:L58"/>
    <mergeCell ref="M56:M58"/>
    <mergeCell ref="N56:N58"/>
    <mergeCell ref="O56:O58"/>
    <mergeCell ref="K44:K46"/>
    <mergeCell ref="L44:L46"/>
    <mergeCell ref="AJ12:AK12"/>
    <mergeCell ref="AH1:AM6"/>
    <mergeCell ref="C7:AM7"/>
    <mergeCell ref="C10:AM10"/>
    <mergeCell ref="C9:AM9"/>
    <mergeCell ref="T12:U12"/>
    <mergeCell ref="Z12:AA12"/>
    <mergeCell ref="AB12:AC12"/>
    <mergeCell ref="AD12:AE12"/>
    <mergeCell ref="AF12:AG12"/>
    <mergeCell ref="AH12:AI12"/>
    <mergeCell ref="C8:AM8"/>
    <mergeCell ref="P11:AM11"/>
    <mergeCell ref="AL12:AM12"/>
    <mergeCell ref="I11:J11"/>
    <mergeCell ref="I12:I13"/>
    <mergeCell ref="J12:J13"/>
    <mergeCell ref="K11:K13"/>
    <mergeCell ref="L11:L13"/>
    <mergeCell ref="M11:M13"/>
    <mergeCell ref="I18:I19"/>
    <mergeCell ref="J18:J19"/>
    <mergeCell ref="I20:I22"/>
    <mergeCell ref="J20:J22"/>
    <mergeCell ref="I23:I24"/>
    <mergeCell ref="J23:J24"/>
    <mergeCell ref="I95:J95"/>
    <mergeCell ref="I96:I97"/>
    <mergeCell ref="J96:J97"/>
    <mergeCell ref="I31:J31"/>
    <mergeCell ref="I32:I33"/>
    <mergeCell ref="J32:J33"/>
    <mergeCell ref="C61:AM61"/>
    <mergeCell ref="C72:AM72"/>
    <mergeCell ref="C71:AM71"/>
    <mergeCell ref="C70:AM70"/>
    <mergeCell ref="C69:AM69"/>
    <mergeCell ref="C30:AM30"/>
    <mergeCell ref="C29:AM29"/>
    <mergeCell ref="C28:AM28"/>
    <mergeCell ref="C27:AM27"/>
    <mergeCell ref="C43:AM43"/>
    <mergeCell ref="P44:AM44"/>
    <mergeCell ref="I34:I35"/>
    <mergeCell ref="C102:AM102"/>
    <mergeCell ref="C101:AM101"/>
    <mergeCell ref="C100:AM100"/>
    <mergeCell ref="C99:AM99"/>
    <mergeCell ref="I44:J44"/>
    <mergeCell ref="I45:I46"/>
    <mergeCell ref="J45:J46"/>
    <mergeCell ref="I56:J56"/>
    <mergeCell ref="I57:I58"/>
    <mergeCell ref="J57:J58"/>
    <mergeCell ref="I50:I51"/>
    <mergeCell ref="J50:J51"/>
    <mergeCell ref="C55:AM55"/>
    <mergeCell ref="P56:AM56"/>
    <mergeCell ref="E95:E97"/>
    <mergeCell ref="F95:F97"/>
    <mergeCell ref="G95:G97"/>
    <mergeCell ref="H95:H97"/>
    <mergeCell ref="D84:D86"/>
    <mergeCell ref="E84:E86"/>
    <mergeCell ref="F84:F86"/>
    <mergeCell ref="C80:AM80"/>
    <mergeCell ref="P84:AM84"/>
    <mergeCell ref="C94:AM94"/>
    <mergeCell ref="I14:I15"/>
    <mergeCell ref="J14:J15"/>
    <mergeCell ref="I16:I17"/>
    <mergeCell ref="J16:J17"/>
    <mergeCell ref="A106:A108"/>
    <mergeCell ref="B106:B108"/>
    <mergeCell ref="A109:H109"/>
    <mergeCell ref="K109:P109"/>
    <mergeCell ref="R109:AL109"/>
    <mergeCell ref="A102:B102"/>
    <mergeCell ref="A99:B99"/>
    <mergeCell ref="A100:B100"/>
    <mergeCell ref="A101:B101"/>
    <mergeCell ref="K95:K97"/>
    <mergeCell ref="L95:L97"/>
    <mergeCell ref="M95:M97"/>
    <mergeCell ref="N95:N97"/>
    <mergeCell ref="O95:O97"/>
    <mergeCell ref="P95:AM95"/>
    <mergeCell ref="A94:B94"/>
    <mergeCell ref="A95:A97"/>
    <mergeCell ref="B95:B97"/>
    <mergeCell ref="C95:C97"/>
    <mergeCell ref="D95:D97"/>
    <mergeCell ref="A110:H110"/>
    <mergeCell ref="K110:P110"/>
    <mergeCell ref="R110:AL110"/>
    <mergeCell ref="K103:K105"/>
    <mergeCell ref="L103:L105"/>
    <mergeCell ref="M103:M105"/>
    <mergeCell ref="N103:N105"/>
    <mergeCell ref="O103:O105"/>
    <mergeCell ref="P103:AM103"/>
    <mergeCell ref="A103:A105"/>
    <mergeCell ref="B103:B105"/>
    <mergeCell ref="C103:C105"/>
    <mergeCell ref="D103:D105"/>
    <mergeCell ref="E103:E105"/>
    <mergeCell ref="F103:F105"/>
    <mergeCell ref="G103:G105"/>
    <mergeCell ref="H103:H105"/>
    <mergeCell ref="I103:J103"/>
    <mergeCell ref="I104:I105"/>
    <mergeCell ref="J104:J105"/>
    <mergeCell ref="A91:B91"/>
    <mergeCell ref="A92:B92"/>
    <mergeCell ref="A93:B93"/>
    <mergeCell ref="O84:O86"/>
    <mergeCell ref="A87:A90"/>
    <mergeCell ref="B87:B90"/>
    <mergeCell ref="C87:C88"/>
    <mergeCell ref="D87:D88"/>
    <mergeCell ref="E87:E88"/>
    <mergeCell ref="F87:F88"/>
    <mergeCell ref="G87:G88"/>
    <mergeCell ref="H87:H88"/>
    <mergeCell ref="G84:G86"/>
    <mergeCell ref="H84:H86"/>
    <mergeCell ref="K84:K86"/>
    <mergeCell ref="L84:L86"/>
    <mergeCell ref="M84:M86"/>
    <mergeCell ref="N84:N86"/>
    <mergeCell ref="I84:J84"/>
    <mergeCell ref="I85:I86"/>
    <mergeCell ref="J85:J86"/>
    <mergeCell ref="A84:A86"/>
    <mergeCell ref="B84:B86"/>
    <mergeCell ref="C84:C86"/>
    <mergeCell ref="A81:B81"/>
    <mergeCell ref="A82:B82"/>
    <mergeCell ref="A83:B83"/>
    <mergeCell ref="C83:AM83"/>
    <mergeCell ref="C82:AM82"/>
    <mergeCell ref="C81:AM81"/>
    <mergeCell ref="O73:O75"/>
    <mergeCell ref="A76:A79"/>
    <mergeCell ref="B76:B79"/>
    <mergeCell ref="A80:B80"/>
    <mergeCell ref="I73:J73"/>
    <mergeCell ref="I74:I75"/>
    <mergeCell ref="J74:J75"/>
    <mergeCell ref="P73:AM73"/>
    <mergeCell ref="G73:G75"/>
    <mergeCell ref="H73:H75"/>
    <mergeCell ref="K73:K75"/>
    <mergeCell ref="L73:L75"/>
    <mergeCell ref="M73:M75"/>
    <mergeCell ref="N73:N75"/>
    <mergeCell ref="A71:B71"/>
    <mergeCell ref="A72:B72"/>
    <mergeCell ref="A73:A75"/>
    <mergeCell ref="B73:B75"/>
    <mergeCell ref="C73:C75"/>
    <mergeCell ref="D73:D75"/>
    <mergeCell ref="E73:E75"/>
    <mergeCell ref="F73:F75"/>
    <mergeCell ref="O65:O67"/>
    <mergeCell ref="A69:B69"/>
    <mergeCell ref="A70:B70"/>
    <mergeCell ref="I65:J65"/>
    <mergeCell ref="I66:I67"/>
    <mergeCell ref="J66:J67"/>
    <mergeCell ref="G65:G67"/>
    <mergeCell ref="H65:H67"/>
    <mergeCell ref="K65:K67"/>
    <mergeCell ref="L65:L67"/>
    <mergeCell ref="M65:M67"/>
    <mergeCell ref="N65:N67"/>
    <mergeCell ref="A63:B63"/>
    <mergeCell ref="A64:B64"/>
    <mergeCell ref="A65:A67"/>
    <mergeCell ref="B65:B67"/>
    <mergeCell ref="C65:C67"/>
    <mergeCell ref="D65:D67"/>
    <mergeCell ref="E65:E67"/>
    <mergeCell ref="F65:F67"/>
    <mergeCell ref="A59:A60"/>
    <mergeCell ref="B59:B60"/>
    <mergeCell ref="A61:B61"/>
    <mergeCell ref="A62:B62"/>
    <mergeCell ref="A55:B55"/>
    <mergeCell ref="A56:A58"/>
    <mergeCell ref="B56:B58"/>
    <mergeCell ref="C56:C58"/>
    <mergeCell ref="D56:D58"/>
    <mergeCell ref="E56:E58"/>
    <mergeCell ref="F56:F58"/>
    <mergeCell ref="G56:G58"/>
    <mergeCell ref="H56:H58"/>
    <mergeCell ref="A52:B52"/>
    <mergeCell ref="C52:AL52"/>
    <mergeCell ref="A53:B53"/>
    <mergeCell ref="C53:AL53"/>
    <mergeCell ref="A54:B54"/>
    <mergeCell ref="C54:AL54"/>
    <mergeCell ref="G47:G48"/>
    <mergeCell ref="H47:H48"/>
    <mergeCell ref="C50:C51"/>
    <mergeCell ref="D50:D51"/>
    <mergeCell ref="E50:E51"/>
    <mergeCell ref="F50:F51"/>
    <mergeCell ref="G50:G51"/>
    <mergeCell ref="H50:H51"/>
    <mergeCell ref="A47:A51"/>
    <mergeCell ref="B47:B51"/>
    <mergeCell ref="C47:C48"/>
    <mergeCell ref="D47:D48"/>
    <mergeCell ref="E47:E48"/>
    <mergeCell ref="F47:F48"/>
    <mergeCell ref="M44:M46"/>
    <mergeCell ref="N44:N46"/>
    <mergeCell ref="O44:O46"/>
    <mergeCell ref="A43:B43"/>
    <mergeCell ref="A44:A46"/>
    <mergeCell ref="B44:B46"/>
    <mergeCell ref="C44:C46"/>
    <mergeCell ref="D44:D46"/>
    <mergeCell ref="E44:E46"/>
    <mergeCell ref="F44:F46"/>
    <mergeCell ref="G44:G46"/>
    <mergeCell ref="H44:H46"/>
    <mergeCell ref="A40:B40"/>
    <mergeCell ref="A41:B41"/>
    <mergeCell ref="A42:B42"/>
    <mergeCell ref="G34:G35"/>
    <mergeCell ref="H34:H35"/>
    <mergeCell ref="C36:C37"/>
    <mergeCell ref="D36:D37"/>
    <mergeCell ref="E36:E37"/>
    <mergeCell ref="F36:F37"/>
    <mergeCell ref="G36:G37"/>
    <mergeCell ref="H36:H37"/>
    <mergeCell ref="A34:A39"/>
    <mergeCell ref="B34:B39"/>
    <mergeCell ref="C34:C35"/>
    <mergeCell ref="D34:D35"/>
    <mergeCell ref="E34:E35"/>
    <mergeCell ref="F34:F35"/>
    <mergeCell ref="K31:K33"/>
    <mergeCell ref="L31:L33"/>
    <mergeCell ref="M31:M33"/>
    <mergeCell ref="N31:N33"/>
    <mergeCell ref="O31:O33"/>
    <mergeCell ref="P31:AL31"/>
    <mergeCell ref="A30:B30"/>
    <mergeCell ref="A31:A33"/>
    <mergeCell ref="B31:B33"/>
    <mergeCell ref="C31:C33"/>
    <mergeCell ref="D31:D33"/>
    <mergeCell ref="E31:E33"/>
    <mergeCell ref="F31:F33"/>
    <mergeCell ref="G31:G33"/>
    <mergeCell ref="H31:H33"/>
    <mergeCell ref="A27:B27"/>
    <mergeCell ref="A28:B28"/>
    <mergeCell ref="A29:B29"/>
    <mergeCell ref="C23:C24"/>
    <mergeCell ref="D23:D24"/>
    <mergeCell ref="E23:E24"/>
    <mergeCell ref="F23:F24"/>
    <mergeCell ref="G23:G24"/>
    <mergeCell ref="H23:H24"/>
    <mergeCell ref="A14:A26"/>
    <mergeCell ref="B14:B26"/>
    <mergeCell ref="G18:G19"/>
    <mergeCell ref="H18:H19"/>
    <mergeCell ref="C20:C22"/>
    <mergeCell ref="D20:D22"/>
    <mergeCell ref="E20:E22"/>
    <mergeCell ref="F20:F22"/>
    <mergeCell ref="G20:G22"/>
    <mergeCell ref="H20:H22"/>
    <mergeCell ref="G14:G15"/>
    <mergeCell ref="H14:H15"/>
    <mergeCell ref="C16:C17"/>
    <mergeCell ref="D16:D17"/>
    <mergeCell ref="E16:E17"/>
    <mergeCell ref="F16:F17"/>
    <mergeCell ref="G16:G17"/>
    <mergeCell ref="H16:H17"/>
    <mergeCell ref="C14:C15"/>
    <mergeCell ref="D14:D15"/>
    <mergeCell ref="E14:E15"/>
    <mergeCell ref="F14:F15"/>
    <mergeCell ref="C18:C19"/>
    <mergeCell ref="D18:D19"/>
    <mergeCell ref="E18:E19"/>
    <mergeCell ref="F18:F19"/>
    <mergeCell ref="A7:B7"/>
    <mergeCell ref="A8:B8"/>
    <mergeCell ref="A9:B9"/>
    <mergeCell ref="A1:B6"/>
    <mergeCell ref="C5:AG6"/>
    <mergeCell ref="C1:AG4"/>
    <mergeCell ref="N11:N13"/>
    <mergeCell ref="O11:O13"/>
    <mergeCell ref="V12:W12"/>
    <mergeCell ref="X12:Y12"/>
    <mergeCell ref="P12:Q12"/>
    <mergeCell ref="R12:S12"/>
    <mergeCell ref="A10:B10"/>
    <mergeCell ref="A11:A13"/>
    <mergeCell ref="B11:B13"/>
    <mergeCell ref="C11:C13"/>
    <mergeCell ref="D11:D13"/>
    <mergeCell ref="E11:E13"/>
    <mergeCell ref="F11:F13"/>
    <mergeCell ref="G11:G13"/>
    <mergeCell ref="H11:H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1"/>
  <sheetViews>
    <sheetView topLeftCell="E40" zoomScale="60" zoomScaleNormal="60" workbookViewId="0">
      <selection activeCell="T47" sqref="T47"/>
    </sheetView>
  </sheetViews>
  <sheetFormatPr baseColWidth="10" defaultColWidth="11.42578125" defaultRowHeight="36.75" customHeight="1" x14ac:dyDescent="0.2"/>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1" customWidth="1"/>
    <col min="10" max="10" width="11.28515625" style="10" customWidth="1"/>
    <col min="11" max="11" width="11.85546875" style="3" customWidth="1"/>
    <col min="12" max="12" width="25.7109375" style="44" customWidth="1"/>
    <col min="13" max="13" width="24.42578125" style="10" bestFit="1" customWidth="1"/>
    <col min="14" max="14" width="17.28515625" style="10" customWidth="1"/>
    <col min="15" max="15" width="15.28515625" style="44" customWidth="1"/>
    <col min="16" max="17" width="7.140625" style="10" customWidth="1"/>
    <col min="18" max="18" width="9.140625" style="10" customWidth="1"/>
    <col min="19" max="19" width="6.28515625" style="10" customWidth="1"/>
    <col min="20" max="21" width="7.5703125" style="10" customWidth="1"/>
    <col min="22" max="23" width="6.5703125" style="1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251"/>
      <c r="B1" s="252"/>
      <c r="C1" s="261" t="s">
        <v>36</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3"/>
      <c r="AH1" s="322" t="s">
        <v>266</v>
      </c>
      <c r="AI1" s="323"/>
      <c r="AJ1" s="323"/>
      <c r="AK1" s="323"/>
      <c r="AL1" s="323"/>
      <c r="AM1" s="324"/>
      <c r="AN1" s="52"/>
    </row>
    <row r="2" spans="1:40" s="12" customFormat="1" ht="15.75" customHeight="1" x14ac:dyDescent="0.2">
      <c r="A2" s="253"/>
      <c r="B2" s="254"/>
      <c r="C2" s="264"/>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6"/>
      <c r="AH2" s="325"/>
      <c r="AI2" s="326"/>
      <c r="AJ2" s="326"/>
      <c r="AK2" s="326"/>
      <c r="AL2" s="326"/>
      <c r="AM2" s="327"/>
      <c r="AN2" s="52"/>
    </row>
    <row r="3" spans="1:40" s="12" customFormat="1" ht="15.75" customHeight="1" x14ac:dyDescent="0.2">
      <c r="A3" s="253"/>
      <c r="B3" s="254"/>
      <c r="C3" s="264"/>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6"/>
      <c r="AH3" s="325"/>
      <c r="AI3" s="326"/>
      <c r="AJ3" s="326"/>
      <c r="AK3" s="326"/>
      <c r="AL3" s="326"/>
      <c r="AM3" s="327"/>
      <c r="AN3" s="52"/>
    </row>
    <row r="4" spans="1:40" s="12" customFormat="1" ht="15.75" customHeight="1" x14ac:dyDescent="0.2">
      <c r="A4" s="253"/>
      <c r="B4" s="254"/>
      <c r="C4" s="258"/>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60"/>
      <c r="AH4" s="325"/>
      <c r="AI4" s="326"/>
      <c r="AJ4" s="326"/>
      <c r="AK4" s="326"/>
      <c r="AL4" s="326"/>
      <c r="AM4" s="327"/>
      <c r="AN4" s="52"/>
    </row>
    <row r="5" spans="1:40" s="12" customFormat="1" ht="15.75" customHeight="1" x14ac:dyDescent="0.2">
      <c r="A5" s="253"/>
      <c r="B5" s="254"/>
      <c r="C5" s="255" t="s">
        <v>265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7"/>
      <c r="AH5" s="325"/>
      <c r="AI5" s="326"/>
      <c r="AJ5" s="326"/>
      <c r="AK5" s="326"/>
      <c r="AL5" s="326"/>
      <c r="AM5" s="327"/>
      <c r="AN5" s="52"/>
    </row>
    <row r="6" spans="1:40" s="12" customFormat="1" ht="15.75" customHeight="1" x14ac:dyDescent="0.2">
      <c r="A6" s="253"/>
      <c r="B6" s="25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328"/>
      <c r="AI6" s="329"/>
      <c r="AJ6" s="329"/>
      <c r="AK6" s="329"/>
      <c r="AL6" s="329"/>
      <c r="AM6" s="330"/>
      <c r="AN6" s="52"/>
    </row>
    <row r="7" spans="1:40" s="12" customFormat="1" ht="12.75" customHeight="1" x14ac:dyDescent="0.2">
      <c r="A7" s="245" t="s">
        <v>227</v>
      </c>
      <c r="B7" s="246"/>
      <c r="C7" s="299" t="s">
        <v>228</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4"/>
      <c r="AN7" s="52"/>
    </row>
    <row r="8" spans="1:40" s="12" customFormat="1" ht="12.75" customHeight="1" x14ac:dyDescent="0.2">
      <c r="A8" s="247" t="s">
        <v>37</v>
      </c>
      <c r="B8" s="248"/>
      <c r="C8" s="299" t="s">
        <v>38</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4"/>
      <c r="AN8" s="52"/>
    </row>
    <row r="9" spans="1:40" s="12" customFormat="1" ht="26.25" customHeight="1" x14ac:dyDescent="0.2">
      <c r="A9" s="249" t="s">
        <v>1</v>
      </c>
      <c r="B9" s="250"/>
      <c r="C9" s="301" t="s">
        <v>39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5"/>
      <c r="AN9" s="52"/>
    </row>
    <row r="10" spans="1:40" s="12" customFormat="1" ht="12.75" customHeight="1" x14ac:dyDescent="0.2">
      <c r="A10" s="270" t="s">
        <v>40</v>
      </c>
      <c r="B10" s="271"/>
      <c r="C10" s="299" t="s">
        <v>41</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4"/>
      <c r="AN10" s="52"/>
    </row>
    <row r="11" spans="1:40" s="1" customFormat="1" ht="24" customHeight="1" x14ac:dyDescent="0.2">
      <c r="A11" s="272" t="s">
        <v>2</v>
      </c>
      <c r="B11" s="267" t="s">
        <v>3</v>
      </c>
      <c r="C11" s="267" t="s">
        <v>4</v>
      </c>
      <c r="D11" s="267" t="s">
        <v>5</v>
      </c>
      <c r="E11" s="273" t="s">
        <v>42</v>
      </c>
      <c r="F11" s="267" t="s">
        <v>6</v>
      </c>
      <c r="G11" s="267" t="s">
        <v>7</v>
      </c>
      <c r="H11" s="267" t="s">
        <v>8</v>
      </c>
      <c r="I11" s="267" t="s">
        <v>267</v>
      </c>
      <c r="J11" s="267"/>
      <c r="K11" s="267" t="s">
        <v>9</v>
      </c>
      <c r="L11" s="267" t="s">
        <v>10</v>
      </c>
      <c r="M11" s="267" t="s">
        <v>11</v>
      </c>
      <c r="N11" s="267" t="s">
        <v>12</v>
      </c>
      <c r="O11" s="267" t="s">
        <v>13</v>
      </c>
      <c r="P11" s="268" t="s">
        <v>14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7"/>
      <c r="AN11" s="13"/>
    </row>
    <row r="12" spans="1:40" s="1" customFormat="1" ht="24" customHeight="1" x14ac:dyDescent="0.2">
      <c r="A12" s="272"/>
      <c r="B12" s="267"/>
      <c r="C12" s="267"/>
      <c r="D12" s="267"/>
      <c r="E12" s="274"/>
      <c r="F12" s="267"/>
      <c r="G12" s="267"/>
      <c r="H12" s="267"/>
      <c r="I12" s="341" t="s">
        <v>15</v>
      </c>
      <c r="J12" s="267" t="s">
        <v>16</v>
      </c>
      <c r="K12" s="267"/>
      <c r="L12" s="267"/>
      <c r="M12" s="267"/>
      <c r="N12" s="267"/>
      <c r="O12" s="267"/>
      <c r="P12" s="268" t="s">
        <v>17</v>
      </c>
      <c r="Q12" s="269"/>
      <c r="R12" s="268" t="s">
        <v>18</v>
      </c>
      <c r="S12" s="269"/>
      <c r="T12" s="268" t="s">
        <v>19</v>
      </c>
      <c r="U12" s="269"/>
      <c r="V12" s="268" t="s">
        <v>20</v>
      </c>
      <c r="W12" s="269"/>
      <c r="X12" s="268" t="s">
        <v>21</v>
      </c>
      <c r="Y12" s="269"/>
      <c r="Z12" s="268" t="s">
        <v>22</v>
      </c>
      <c r="AA12" s="269"/>
      <c r="AB12" s="268" t="s">
        <v>23</v>
      </c>
      <c r="AC12" s="269"/>
      <c r="AD12" s="268" t="s">
        <v>20</v>
      </c>
      <c r="AE12" s="269"/>
      <c r="AF12" s="268" t="s">
        <v>24</v>
      </c>
      <c r="AG12" s="269"/>
      <c r="AH12" s="268" t="s">
        <v>25</v>
      </c>
      <c r="AI12" s="269"/>
      <c r="AJ12" s="268" t="s">
        <v>26</v>
      </c>
      <c r="AK12" s="269"/>
      <c r="AL12" s="268" t="s">
        <v>27</v>
      </c>
      <c r="AM12" s="307"/>
      <c r="AN12" s="13"/>
    </row>
    <row r="13" spans="1:40" s="1" customFormat="1" ht="24" customHeight="1" x14ac:dyDescent="0.2">
      <c r="A13" s="272"/>
      <c r="B13" s="267"/>
      <c r="C13" s="267"/>
      <c r="D13" s="267"/>
      <c r="E13" s="275"/>
      <c r="F13" s="267"/>
      <c r="G13" s="267"/>
      <c r="H13" s="267"/>
      <c r="I13" s="341"/>
      <c r="J13" s="267"/>
      <c r="K13" s="267"/>
      <c r="L13" s="267"/>
      <c r="M13" s="267"/>
      <c r="N13" s="267"/>
      <c r="O13" s="267"/>
      <c r="P13" s="40" t="s">
        <v>28</v>
      </c>
      <c r="Q13" s="40" t="s">
        <v>17</v>
      </c>
      <c r="R13" s="40" t="s">
        <v>28</v>
      </c>
      <c r="S13" s="40" t="s">
        <v>17</v>
      </c>
      <c r="T13" s="40" t="s">
        <v>28</v>
      </c>
      <c r="U13" s="40" t="s">
        <v>17</v>
      </c>
      <c r="V13" s="40" t="s">
        <v>28</v>
      </c>
      <c r="W13" s="40"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x14ac:dyDescent="0.2">
      <c r="A14" s="284" t="s">
        <v>43</v>
      </c>
      <c r="B14" s="287" t="s">
        <v>142</v>
      </c>
      <c r="C14" s="280" t="s">
        <v>44</v>
      </c>
      <c r="D14" s="282" t="s">
        <v>45</v>
      </c>
      <c r="E14" s="282" t="s">
        <v>46</v>
      </c>
      <c r="F14" s="276">
        <v>0.14280000000000001</v>
      </c>
      <c r="G14" s="278" t="s">
        <v>47</v>
      </c>
      <c r="H14" s="278" t="s">
        <v>48</v>
      </c>
      <c r="I14" s="276">
        <v>0.1</v>
      </c>
      <c r="J14" s="345">
        <v>0.05</v>
      </c>
      <c r="K14" s="8" t="s">
        <v>143</v>
      </c>
      <c r="L14" s="44" t="s">
        <v>144</v>
      </c>
      <c r="M14" s="28">
        <v>0.5</v>
      </c>
      <c r="N14" s="44" t="s">
        <v>145</v>
      </c>
      <c r="O14" s="44" t="s">
        <v>229</v>
      </c>
      <c r="R14" s="28"/>
      <c r="S14" s="28"/>
      <c r="T14" s="28">
        <v>0.2</v>
      </c>
      <c r="U14" s="28">
        <v>0.2</v>
      </c>
      <c r="V14" s="28">
        <v>0.2</v>
      </c>
      <c r="W14" s="28"/>
      <c r="X14" s="28">
        <v>0.2</v>
      </c>
      <c r="Y14" s="28"/>
      <c r="Z14" s="28">
        <v>0.2</v>
      </c>
      <c r="AA14" s="28"/>
      <c r="AB14" s="11">
        <v>0.2</v>
      </c>
      <c r="AC14" s="11"/>
      <c r="AD14" s="11"/>
      <c r="AE14" s="11"/>
      <c r="AF14" s="11"/>
      <c r="AG14" s="11"/>
      <c r="AH14" s="11"/>
      <c r="AI14" s="11"/>
      <c r="AJ14" s="11"/>
      <c r="AK14" s="23"/>
      <c r="AL14" s="11"/>
      <c r="AM14" s="55"/>
      <c r="AN14" s="51"/>
    </row>
    <row r="15" spans="1:40" ht="158.25" customHeight="1" x14ac:dyDescent="0.2">
      <c r="A15" s="285"/>
      <c r="B15" s="288"/>
      <c r="C15" s="281"/>
      <c r="D15" s="283"/>
      <c r="E15" s="283"/>
      <c r="F15" s="277"/>
      <c r="G15" s="279"/>
      <c r="H15" s="279"/>
      <c r="I15" s="277"/>
      <c r="J15" s="346"/>
      <c r="K15" s="8" t="s">
        <v>146</v>
      </c>
      <c r="L15" s="44" t="s">
        <v>147</v>
      </c>
      <c r="M15" s="28">
        <v>0.5</v>
      </c>
      <c r="N15" s="44" t="s">
        <v>145</v>
      </c>
      <c r="O15" s="44" t="s">
        <v>229</v>
      </c>
      <c r="R15" s="28"/>
      <c r="S15" s="28"/>
      <c r="T15" s="28"/>
      <c r="U15" s="28"/>
      <c r="V15" s="28"/>
      <c r="W15" s="28"/>
      <c r="X15" s="28"/>
      <c r="Y15" s="28"/>
      <c r="Z15" s="28"/>
      <c r="AA15" s="28"/>
      <c r="AB15" s="11"/>
      <c r="AC15" s="11"/>
      <c r="AD15" s="11">
        <v>0.2</v>
      </c>
      <c r="AE15" s="11"/>
      <c r="AF15" s="11">
        <v>0.2</v>
      </c>
      <c r="AG15" s="11"/>
      <c r="AH15" s="11">
        <v>0.2</v>
      </c>
      <c r="AI15" s="11"/>
      <c r="AJ15" s="11">
        <v>0.2</v>
      </c>
      <c r="AK15" s="23"/>
      <c r="AL15" s="11">
        <v>0.2</v>
      </c>
      <c r="AM15" s="55"/>
      <c r="AN15" s="51"/>
    </row>
    <row r="16" spans="1:40" ht="90.75" customHeight="1" x14ac:dyDescent="0.2">
      <c r="A16" s="285"/>
      <c r="B16" s="288"/>
      <c r="C16" s="280" t="s">
        <v>49</v>
      </c>
      <c r="D16" s="282" t="s">
        <v>50</v>
      </c>
      <c r="E16" s="282" t="s">
        <v>51</v>
      </c>
      <c r="F16" s="276">
        <v>0.14280000000000001</v>
      </c>
      <c r="G16" s="278" t="s">
        <v>52</v>
      </c>
      <c r="H16" s="278" t="s">
        <v>48</v>
      </c>
      <c r="I16" s="276"/>
      <c r="J16" s="278"/>
      <c r="K16" s="8" t="s">
        <v>148</v>
      </c>
      <c r="L16" s="44" t="s">
        <v>149</v>
      </c>
      <c r="M16" s="28">
        <v>0.6</v>
      </c>
      <c r="N16" s="44" t="s">
        <v>145</v>
      </c>
      <c r="O16" s="44" t="s">
        <v>229</v>
      </c>
      <c r="R16" s="28"/>
      <c r="S16" s="28"/>
      <c r="T16" s="28"/>
      <c r="U16" s="28"/>
      <c r="V16" s="28">
        <v>0.5</v>
      </c>
      <c r="W16" s="28"/>
      <c r="X16" s="28"/>
      <c r="Y16" s="28"/>
      <c r="Z16" s="28">
        <v>0.5</v>
      </c>
      <c r="AA16" s="28"/>
      <c r="AB16" s="28"/>
      <c r="AC16" s="28"/>
      <c r="AH16" s="28"/>
      <c r="AI16" s="28"/>
      <c r="AL16" s="28"/>
      <c r="AM16" s="55"/>
      <c r="AN16" s="51"/>
    </row>
    <row r="17" spans="1:40" ht="189.75" customHeight="1" x14ac:dyDescent="0.2">
      <c r="A17" s="285"/>
      <c r="B17" s="288"/>
      <c r="C17" s="281"/>
      <c r="D17" s="283"/>
      <c r="E17" s="283"/>
      <c r="F17" s="277"/>
      <c r="G17" s="279"/>
      <c r="H17" s="279"/>
      <c r="I17" s="277"/>
      <c r="J17" s="279"/>
      <c r="K17" s="8" t="s">
        <v>150</v>
      </c>
      <c r="L17" s="44" t="s">
        <v>151</v>
      </c>
      <c r="M17" s="28">
        <v>0.4</v>
      </c>
      <c r="N17" s="44" t="s">
        <v>152</v>
      </c>
      <c r="O17" s="44" t="s">
        <v>229</v>
      </c>
      <c r="R17" s="28"/>
      <c r="S17" s="28"/>
      <c r="T17" s="28"/>
      <c r="U17" s="28"/>
      <c r="V17" s="28"/>
      <c r="W17" s="28"/>
      <c r="X17" s="28"/>
      <c r="Y17" s="28"/>
      <c r="Z17" s="28"/>
      <c r="AA17" s="28"/>
      <c r="AB17" s="28"/>
      <c r="AC17" s="28"/>
      <c r="AH17" s="28"/>
      <c r="AI17" s="28"/>
      <c r="AL17" s="28">
        <v>1</v>
      </c>
      <c r="AM17" s="55"/>
      <c r="AN17" s="51"/>
    </row>
    <row r="18" spans="1:40" ht="151.5" customHeight="1" x14ac:dyDescent="0.2">
      <c r="A18" s="285"/>
      <c r="B18" s="288"/>
      <c r="C18" s="280" t="s">
        <v>53</v>
      </c>
      <c r="D18" s="282" t="s">
        <v>54</v>
      </c>
      <c r="E18" s="282" t="s">
        <v>55</v>
      </c>
      <c r="F18" s="276">
        <v>0.14280000000000001</v>
      </c>
      <c r="G18" s="278">
        <v>5</v>
      </c>
      <c r="H18" s="278" t="s">
        <v>48</v>
      </c>
      <c r="I18" s="276">
        <v>0.17499999999999999</v>
      </c>
      <c r="J18" s="278">
        <v>0.875</v>
      </c>
      <c r="K18" s="8" t="s">
        <v>153</v>
      </c>
      <c r="L18" s="44" t="s">
        <v>154</v>
      </c>
      <c r="M18" s="28">
        <v>0.7</v>
      </c>
      <c r="N18" s="44" t="s">
        <v>155</v>
      </c>
      <c r="O18" s="44" t="s">
        <v>229</v>
      </c>
      <c r="R18" s="28"/>
      <c r="S18" s="28"/>
      <c r="T18" s="28">
        <v>0.25</v>
      </c>
      <c r="U18" s="28">
        <v>0.25</v>
      </c>
      <c r="V18" s="28"/>
      <c r="W18" s="28"/>
      <c r="X18" s="28"/>
      <c r="Y18" s="28"/>
      <c r="Z18" s="28">
        <v>0.25</v>
      </c>
      <c r="AA18" s="28"/>
      <c r="AB18" s="11"/>
      <c r="AC18" s="11"/>
      <c r="AD18" s="11"/>
      <c r="AE18" s="11"/>
      <c r="AF18" s="11">
        <v>0.25</v>
      </c>
      <c r="AG18" s="11"/>
      <c r="AH18" s="11"/>
      <c r="AI18" s="11"/>
      <c r="AJ18" s="11"/>
      <c r="AK18" s="23"/>
      <c r="AL18" s="11">
        <v>0.25</v>
      </c>
      <c r="AM18" s="55"/>
      <c r="AN18" s="51"/>
    </row>
    <row r="19" spans="1:40" ht="151.5" customHeight="1" x14ac:dyDescent="0.2">
      <c r="A19" s="285"/>
      <c r="B19" s="288"/>
      <c r="C19" s="281"/>
      <c r="D19" s="283"/>
      <c r="E19" s="283"/>
      <c r="F19" s="277"/>
      <c r="G19" s="279"/>
      <c r="H19" s="279"/>
      <c r="I19" s="277"/>
      <c r="J19" s="279"/>
      <c r="K19" s="8" t="s">
        <v>156</v>
      </c>
      <c r="L19" s="44" t="s">
        <v>157</v>
      </c>
      <c r="M19" s="28">
        <v>0.3</v>
      </c>
      <c r="N19" s="44" t="s">
        <v>155</v>
      </c>
      <c r="O19" s="44" t="s">
        <v>229</v>
      </c>
      <c r="R19" s="28"/>
      <c r="S19" s="28"/>
      <c r="T19" s="28"/>
      <c r="U19" s="28"/>
      <c r="V19" s="28"/>
      <c r="W19" s="28"/>
      <c r="X19" s="28"/>
      <c r="Y19" s="28"/>
      <c r="Z19" s="28">
        <v>0.5</v>
      </c>
      <c r="AA19" s="28"/>
      <c r="AB19" s="11"/>
      <c r="AC19" s="11"/>
      <c r="AD19" s="11"/>
      <c r="AE19" s="11"/>
      <c r="AF19" s="11"/>
      <c r="AG19" s="11"/>
      <c r="AH19" s="11">
        <v>0.5</v>
      </c>
      <c r="AI19" s="11"/>
      <c r="AJ19" s="11"/>
      <c r="AK19" s="23"/>
      <c r="AL19" s="11"/>
      <c r="AM19" s="55"/>
      <c r="AN19" s="51"/>
    </row>
    <row r="20" spans="1:40" ht="135.75" customHeight="1" x14ac:dyDescent="0.2">
      <c r="A20" s="285"/>
      <c r="B20" s="288"/>
      <c r="C20" s="280" t="s">
        <v>56</v>
      </c>
      <c r="D20" s="282" t="s">
        <v>57</v>
      </c>
      <c r="E20" s="282" t="s">
        <v>58</v>
      </c>
      <c r="F20" s="276">
        <v>0.14280000000000001</v>
      </c>
      <c r="G20" s="278">
        <v>5</v>
      </c>
      <c r="H20" s="278" t="s">
        <v>48</v>
      </c>
      <c r="I20" s="276">
        <v>0.14499999999999999</v>
      </c>
      <c r="J20" s="278">
        <v>0.72699999999999998</v>
      </c>
      <c r="K20" s="8" t="s">
        <v>158</v>
      </c>
      <c r="L20" s="44" t="s">
        <v>159</v>
      </c>
      <c r="M20" s="28">
        <v>0.6</v>
      </c>
      <c r="N20" s="44" t="s">
        <v>155</v>
      </c>
      <c r="O20" s="44" t="s">
        <v>229</v>
      </c>
      <c r="R20" s="11">
        <v>9.0899999999999995E-2</v>
      </c>
      <c r="S20" s="11"/>
      <c r="T20" s="11">
        <v>9.0899999999999995E-2</v>
      </c>
      <c r="U20" s="11">
        <v>0.18179999999999999</v>
      </c>
      <c r="V20" s="11">
        <v>9.0899999999999995E-2</v>
      </c>
      <c r="W20" s="11"/>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x14ac:dyDescent="0.2">
      <c r="A21" s="285"/>
      <c r="B21" s="288"/>
      <c r="C21" s="290"/>
      <c r="D21" s="291"/>
      <c r="E21" s="291"/>
      <c r="F21" s="292"/>
      <c r="G21" s="293"/>
      <c r="H21" s="293"/>
      <c r="I21" s="292"/>
      <c r="J21" s="293"/>
      <c r="K21" s="8" t="s">
        <v>230</v>
      </c>
      <c r="L21" s="44" t="s">
        <v>231</v>
      </c>
      <c r="M21" s="28">
        <v>0.2</v>
      </c>
      <c r="N21" s="44" t="s">
        <v>155</v>
      </c>
      <c r="O21" s="44" t="s">
        <v>229</v>
      </c>
      <c r="R21" s="11">
        <v>9.0899999999999995E-2</v>
      </c>
      <c r="S21" s="11"/>
      <c r="T21" s="11">
        <v>9.0899999999999995E-2</v>
      </c>
      <c r="U21" s="11">
        <v>0.18179999999999999</v>
      </c>
      <c r="V21" s="11">
        <v>9.0899999999999995E-2</v>
      </c>
      <c r="W21" s="11"/>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x14ac:dyDescent="0.2">
      <c r="A22" s="285"/>
      <c r="B22" s="288"/>
      <c r="C22" s="281"/>
      <c r="D22" s="283"/>
      <c r="E22" s="283"/>
      <c r="F22" s="277"/>
      <c r="G22" s="279"/>
      <c r="H22" s="279"/>
      <c r="I22" s="277"/>
      <c r="J22" s="279"/>
      <c r="K22" s="8" t="s">
        <v>232</v>
      </c>
      <c r="L22" s="44" t="s">
        <v>233</v>
      </c>
      <c r="M22" s="28">
        <v>0.2</v>
      </c>
      <c r="N22" s="44" t="s">
        <v>155</v>
      </c>
      <c r="O22" s="44" t="s">
        <v>229</v>
      </c>
      <c r="R22" s="11"/>
      <c r="S22" s="11"/>
      <c r="T22" s="11"/>
      <c r="U22" s="11"/>
      <c r="V22" s="11"/>
      <c r="W22" s="11"/>
      <c r="X22" s="11"/>
      <c r="Y22" s="11"/>
      <c r="Z22" s="11"/>
      <c r="AA22" s="11"/>
      <c r="AB22" s="11"/>
      <c r="AC22" s="11"/>
      <c r="AD22" s="11"/>
      <c r="AE22" s="11"/>
      <c r="AF22" s="11"/>
      <c r="AG22" s="11"/>
      <c r="AH22" s="11">
        <v>1</v>
      </c>
      <c r="AI22" s="11"/>
      <c r="AJ22" s="11"/>
      <c r="AK22" s="23"/>
      <c r="AL22" s="11"/>
      <c r="AM22" s="55"/>
      <c r="AN22" s="51"/>
    </row>
    <row r="23" spans="1:40" ht="134.25" customHeight="1" x14ac:dyDescent="0.2">
      <c r="A23" s="285"/>
      <c r="B23" s="288"/>
      <c r="C23" s="280" t="s">
        <v>59</v>
      </c>
      <c r="D23" s="282" t="s">
        <v>234</v>
      </c>
      <c r="E23" s="282" t="s">
        <v>235</v>
      </c>
      <c r="F23" s="276">
        <v>0.14280000000000001</v>
      </c>
      <c r="G23" s="278">
        <v>12</v>
      </c>
      <c r="H23" s="278" t="s">
        <v>48</v>
      </c>
      <c r="I23" s="276">
        <v>0.25</v>
      </c>
      <c r="J23" s="343">
        <v>3</v>
      </c>
      <c r="K23" s="8" t="s">
        <v>160</v>
      </c>
      <c r="L23" s="44" t="s">
        <v>161</v>
      </c>
      <c r="M23" s="28">
        <v>0.7</v>
      </c>
      <c r="N23" s="44" t="s">
        <v>155</v>
      </c>
      <c r="O23" s="44" t="s">
        <v>229</v>
      </c>
      <c r="R23" s="28"/>
      <c r="S23" s="28"/>
      <c r="T23" s="28">
        <v>0.25</v>
      </c>
      <c r="U23" s="28">
        <v>0.25</v>
      </c>
      <c r="V23" s="28"/>
      <c r="W23" s="28"/>
      <c r="X23" s="28"/>
      <c r="Y23" s="28"/>
      <c r="Z23" s="28">
        <v>0.25</v>
      </c>
      <c r="AA23" s="28"/>
      <c r="AB23" s="11"/>
      <c r="AC23" s="11"/>
      <c r="AD23" s="11"/>
      <c r="AE23" s="11"/>
      <c r="AF23" s="11">
        <v>0.25</v>
      </c>
      <c r="AG23" s="11"/>
      <c r="AH23" s="11"/>
      <c r="AI23" s="11"/>
      <c r="AJ23" s="11"/>
      <c r="AK23" s="23"/>
      <c r="AL23" s="11">
        <v>0.25</v>
      </c>
      <c r="AM23" s="55"/>
      <c r="AN23" s="51"/>
    </row>
    <row r="24" spans="1:40" ht="134.25" customHeight="1" x14ac:dyDescent="0.2">
      <c r="A24" s="285"/>
      <c r="B24" s="288"/>
      <c r="C24" s="281"/>
      <c r="D24" s="283"/>
      <c r="E24" s="283"/>
      <c r="F24" s="277"/>
      <c r="G24" s="279"/>
      <c r="H24" s="279"/>
      <c r="I24" s="277"/>
      <c r="J24" s="344"/>
      <c r="K24" s="8" t="s">
        <v>236</v>
      </c>
      <c r="L24" s="44" t="s">
        <v>237</v>
      </c>
      <c r="M24" s="28">
        <v>0.3</v>
      </c>
      <c r="N24" s="44" t="s">
        <v>155</v>
      </c>
      <c r="O24" s="44" t="s">
        <v>238</v>
      </c>
      <c r="R24" s="28"/>
      <c r="S24" s="28"/>
      <c r="T24" s="28">
        <v>0.25</v>
      </c>
      <c r="U24" s="28">
        <v>0.25</v>
      </c>
      <c r="V24" s="28"/>
      <c r="W24" s="28"/>
      <c r="X24" s="28"/>
      <c r="Y24" s="28"/>
      <c r="Z24" s="28">
        <v>0.25</v>
      </c>
      <c r="AA24" s="28"/>
      <c r="AB24" s="11"/>
      <c r="AC24" s="11"/>
      <c r="AD24" s="11"/>
      <c r="AE24" s="11"/>
      <c r="AF24" s="11">
        <v>0.25</v>
      </c>
      <c r="AG24" s="11"/>
      <c r="AH24" s="11"/>
      <c r="AI24" s="11"/>
      <c r="AJ24" s="11"/>
      <c r="AK24" s="23"/>
      <c r="AL24" s="11">
        <v>0.25</v>
      </c>
      <c r="AM24" s="55"/>
      <c r="AN24" s="51"/>
    </row>
    <row r="25" spans="1:40" ht="203.25" customHeight="1" x14ac:dyDescent="0.2">
      <c r="A25" s="285"/>
      <c r="B25" s="288"/>
      <c r="C25" s="45" t="s">
        <v>61</v>
      </c>
      <c r="D25" s="46" t="s">
        <v>62</v>
      </c>
      <c r="E25" s="46" t="s">
        <v>63</v>
      </c>
      <c r="F25" s="48">
        <v>0.14299999999999999</v>
      </c>
      <c r="G25" s="36">
        <v>94</v>
      </c>
      <c r="H25" s="36" t="s">
        <v>48</v>
      </c>
      <c r="I25" s="48">
        <v>0.25</v>
      </c>
      <c r="J25" s="87">
        <v>25</v>
      </c>
      <c r="K25" s="8" t="s">
        <v>162</v>
      </c>
      <c r="L25" s="44" t="s">
        <v>163</v>
      </c>
      <c r="M25" s="28">
        <v>1</v>
      </c>
      <c r="N25" s="44" t="s">
        <v>155</v>
      </c>
      <c r="O25" s="44" t="s">
        <v>229</v>
      </c>
      <c r="R25" s="28"/>
      <c r="S25" s="28"/>
      <c r="T25" s="28">
        <v>0.25</v>
      </c>
      <c r="U25" s="28">
        <v>0.25</v>
      </c>
      <c r="V25" s="28"/>
      <c r="W25" s="28"/>
      <c r="X25" s="28"/>
      <c r="Y25" s="28"/>
      <c r="Z25" s="28">
        <v>0.25</v>
      </c>
      <c r="AA25" s="28"/>
      <c r="AB25" s="11"/>
      <c r="AC25" s="11"/>
      <c r="AD25" s="11"/>
      <c r="AE25" s="11"/>
      <c r="AF25" s="28">
        <v>0.25</v>
      </c>
      <c r="AG25" s="28"/>
      <c r="AH25" s="11"/>
      <c r="AI25" s="11"/>
      <c r="AJ25" s="11"/>
      <c r="AK25" s="23"/>
      <c r="AL25" s="11">
        <v>0.25</v>
      </c>
      <c r="AM25" s="55"/>
      <c r="AN25" s="51"/>
    </row>
    <row r="26" spans="1:40" ht="207.75" customHeight="1" x14ac:dyDescent="0.2">
      <c r="A26" s="286"/>
      <c r="B26" s="289"/>
      <c r="C26" s="9" t="s">
        <v>64</v>
      </c>
      <c r="D26" s="44" t="s">
        <v>65</v>
      </c>
      <c r="E26" s="44" t="s">
        <v>66</v>
      </c>
      <c r="F26" s="11">
        <v>0.14299999999999999</v>
      </c>
      <c r="G26" s="10">
        <v>106</v>
      </c>
      <c r="H26" s="10" t="s">
        <v>48</v>
      </c>
      <c r="I26" s="11">
        <v>0.182</v>
      </c>
      <c r="J26" s="10">
        <v>19.27</v>
      </c>
      <c r="K26" s="8" t="s">
        <v>164</v>
      </c>
      <c r="L26" s="44" t="s">
        <v>239</v>
      </c>
      <c r="M26" s="28">
        <v>1</v>
      </c>
      <c r="N26" s="44" t="s">
        <v>155</v>
      </c>
      <c r="O26" s="44" t="s">
        <v>229</v>
      </c>
      <c r="R26" s="11">
        <v>9.0899999999999995E-2</v>
      </c>
      <c r="S26" s="11"/>
      <c r="T26" s="11">
        <v>9.0899999999999995E-2</v>
      </c>
      <c r="U26" s="11">
        <v>0.18179999999999999</v>
      </c>
      <c r="V26" s="11">
        <v>9.0899999999999995E-2</v>
      </c>
      <c r="W26" s="11"/>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x14ac:dyDescent="0.2">
      <c r="A27" s="245" t="s">
        <v>240</v>
      </c>
      <c r="B27" s="246"/>
      <c r="C27" s="299" t="s">
        <v>241</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4"/>
      <c r="AN27" s="52"/>
    </row>
    <row r="28" spans="1:40" s="12" customFormat="1" ht="12.75" customHeight="1" x14ac:dyDescent="0.2">
      <c r="A28" s="247" t="s">
        <v>37</v>
      </c>
      <c r="B28" s="248"/>
      <c r="C28" s="299" t="s">
        <v>38</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4"/>
      <c r="AN28" s="52"/>
    </row>
    <row r="29" spans="1:40" s="12" customFormat="1" ht="27" customHeight="1" x14ac:dyDescent="0.2">
      <c r="A29" s="249" t="s">
        <v>1</v>
      </c>
      <c r="B29" s="250"/>
      <c r="C29" s="301" t="s">
        <v>39</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5"/>
      <c r="AN29" s="52"/>
    </row>
    <row r="30" spans="1:40" s="12" customFormat="1" ht="12.75" customHeight="1" x14ac:dyDescent="0.2">
      <c r="A30" s="270" t="s">
        <v>40</v>
      </c>
      <c r="B30" s="271"/>
      <c r="C30" s="299" t="s">
        <v>67</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4"/>
      <c r="AN30" s="52"/>
    </row>
    <row r="31" spans="1:40" s="1" customFormat="1" ht="12.75" customHeight="1" x14ac:dyDescent="0.2">
      <c r="A31" s="272" t="s">
        <v>2</v>
      </c>
      <c r="B31" s="267" t="s">
        <v>3</v>
      </c>
      <c r="C31" s="267" t="s">
        <v>4</v>
      </c>
      <c r="D31" s="267" t="s">
        <v>5</v>
      </c>
      <c r="E31" s="273" t="s">
        <v>42</v>
      </c>
      <c r="F31" s="267" t="s">
        <v>6</v>
      </c>
      <c r="G31" s="267" t="s">
        <v>7</v>
      </c>
      <c r="H31" s="267" t="s">
        <v>8</v>
      </c>
      <c r="I31" s="267" t="s">
        <v>267</v>
      </c>
      <c r="J31" s="267"/>
      <c r="K31" s="267" t="s">
        <v>9</v>
      </c>
      <c r="L31" s="267" t="s">
        <v>10</v>
      </c>
      <c r="M31" s="267" t="s">
        <v>11</v>
      </c>
      <c r="N31" s="267" t="s">
        <v>12</v>
      </c>
      <c r="O31" s="267" t="s">
        <v>13</v>
      </c>
      <c r="P31" s="294" t="s">
        <v>14</v>
      </c>
      <c r="Q31" s="294"/>
      <c r="R31" s="294"/>
      <c r="S31" s="294"/>
      <c r="T31" s="294"/>
      <c r="U31" s="294"/>
      <c r="V31" s="294"/>
      <c r="W31" s="294"/>
      <c r="X31" s="294"/>
      <c r="Y31" s="294"/>
      <c r="Z31" s="294"/>
      <c r="AA31" s="294"/>
      <c r="AB31" s="294"/>
      <c r="AC31" s="294"/>
      <c r="AD31" s="294"/>
      <c r="AE31" s="294"/>
      <c r="AF31" s="294"/>
      <c r="AG31" s="294"/>
      <c r="AH31" s="294"/>
      <c r="AI31" s="294"/>
      <c r="AJ31" s="294"/>
      <c r="AK31" s="268"/>
      <c r="AL31" s="268"/>
      <c r="AM31" s="61"/>
      <c r="AN31" s="13"/>
    </row>
    <row r="32" spans="1:40" s="1" customFormat="1" ht="12.75" x14ac:dyDescent="0.2">
      <c r="A32" s="272"/>
      <c r="B32" s="267"/>
      <c r="C32" s="267"/>
      <c r="D32" s="267"/>
      <c r="E32" s="274"/>
      <c r="F32" s="267"/>
      <c r="G32" s="267"/>
      <c r="H32" s="267"/>
      <c r="I32" s="341" t="s">
        <v>15</v>
      </c>
      <c r="J32" s="267" t="s">
        <v>16</v>
      </c>
      <c r="K32" s="267"/>
      <c r="L32" s="267"/>
      <c r="M32" s="267"/>
      <c r="N32" s="267"/>
      <c r="O32" s="267"/>
      <c r="P32" s="268" t="s">
        <v>17</v>
      </c>
      <c r="Q32" s="269"/>
      <c r="R32" s="268" t="s">
        <v>18</v>
      </c>
      <c r="S32" s="269"/>
      <c r="T32" s="268" t="s">
        <v>19</v>
      </c>
      <c r="U32" s="269"/>
      <c r="V32" s="268" t="s">
        <v>20</v>
      </c>
      <c r="W32" s="269"/>
      <c r="X32" s="268" t="s">
        <v>21</v>
      </c>
      <c r="Y32" s="269"/>
      <c r="Z32" s="268" t="s">
        <v>22</v>
      </c>
      <c r="AA32" s="269"/>
      <c r="AB32" s="268" t="s">
        <v>23</v>
      </c>
      <c r="AC32" s="269"/>
      <c r="AD32" s="268" t="s">
        <v>20</v>
      </c>
      <c r="AE32" s="269"/>
      <c r="AF32" s="268" t="s">
        <v>24</v>
      </c>
      <c r="AG32" s="269"/>
      <c r="AH32" s="268" t="s">
        <v>25</v>
      </c>
      <c r="AI32" s="269"/>
      <c r="AJ32" s="268" t="s">
        <v>26</v>
      </c>
      <c r="AK32" s="269"/>
      <c r="AL32" s="268" t="s">
        <v>27</v>
      </c>
      <c r="AM32" s="269"/>
      <c r="AN32" s="13"/>
    </row>
    <row r="33" spans="1:40" s="1" customFormat="1" ht="12.75" x14ac:dyDescent="0.2">
      <c r="A33" s="272"/>
      <c r="B33" s="267"/>
      <c r="C33" s="267"/>
      <c r="D33" s="267"/>
      <c r="E33" s="275"/>
      <c r="F33" s="267"/>
      <c r="G33" s="267"/>
      <c r="H33" s="267"/>
      <c r="I33" s="341"/>
      <c r="J33" s="267"/>
      <c r="K33" s="267"/>
      <c r="L33" s="267"/>
      <c r="M33" s="267"/>
      <c r="N33" s="267"/>
      <c r="O33" s="267"/>
      <c r="P33" s="40" t="s">
        <v>28</v>
      </c>
      <c r="Q33" s="40" t="s">
        <v>17</v>
      </c>
      <c r="R33" s="40" t="s">
        <v>28</v>
      </c>
      <c r="S33" s="40" t="s">
        <v>17</v>
      </c>
      <c r="T33" s="40" t="s">
        <v>28</v>
      </c>
      <c r="U33" s="40" t="s">
        <v>17</v>
      </c>
      <c r="V33" s="40" t="s">
        <v>28</v>
      </c>
      <c r="W33" s="40"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97" t="s">
        <v>68</v>
      </c>
      <c r="B34" s="298" t="s">
        <v>165</v>
      </c>
      <c r="C34" s="280" t="s">
        <v>166</v>
      </c>
      <c r="D34" s="282" t="s">
        <v>69</v>
      </c>
      <c r="E34" s="282" t="s">
        <v>167</v>
      </c>
      <c r="F34" s="295">
        <v>0.25</v>
      </c>
      <c r="G34" s="278">
        <v>5</v>
      </c>
      <c r="H34" s="278" t="s">
        <v>48</v>
      </c>
      <c r="I34" s="276">
        <v>0.25</v>
      </c>
      <c r="J34" s="278">
        <v>1.25</v>
      </c>
      <c r="K34" s="8" t="s">
        <v>168</v>
      </c>
      <c r="L34" s="44" t="s">
        <v>169</v>
      </c>
      <c r="M34" s="28">
        <v>0.5</v>
      </c>
      <c r="N34" s="44" t="s">
        <v>155</v>
      </c>
      <c r="R34" s="28"/>
      <c r="S34" s="28"/>
      <c r="T34" s="28">
        <v>0.25</v>
      </c>
      <c r="U34" s="28">
        <v>0.25</v>
      </c>
      <c r="V34" s="28"/>
      <c r="W34" s="28"/>
      <c r="X34" s="28"/>
      <c r="Y34" s="28"/>
      <c r="Z34" s="28">
        <v>0.25</v>
      </c>
      <c r="AA34" s="28"/>
      <c r="AB34" s="16"/>
      <c r="AC34" s="16"/>
      <c r="AD34" s="16"/>
      <c r="AE34" s="16"/>
      <c r="AF34" s="16">
        <v>0.25</v>
      </c>
      <c r="AG34" s="16"/>
      <c r="AH34" s="16"/>
      <c r="AI34" s="16"/>
      <c r="AJ34" s="16"/>
      <c r="AK34" s="24"/>
      <c r="AL34" s="16">
        <v>0.25</v>
      </c>
      <c r="AM34" s="55"/>
      <c r="AN34" s="51"/>
    </row>
    <row r="35" spans="1:40" ht="100.5" customHeight="1" x14ac:dyDescent="0.2">
      <c r="A35" s="297"/>
      <c r="B35" s="298"/>
      <c r="C35" s="281"/>
      <c r="D35" s="283"/>
      <c r="E35" s="283"/>
      <c r="F35" s="296"/>
      <c r="G35" s="279"/>
      <c r="H35" s="279"/>
      <c r="I35" s="277"/>
      <c r="J35" s="279"/>
      <c r="K35" s="8" t="s">
        <v>170</v>
      </c>
      <c r="L35" s="44" t="s">
        <v>171</v>
      </c>
      <c r="M35" s="28">
        <v>0.5</v>
      </c>
      <c r="N35" s="44" t="s">
        <v>155</v>
      </c>
      <c r="R35" s="28"/>
      <c r="S35" s="28"/>
      <c r="T35" s="28">
        <v>0.25</v>
      </c>
      <c r="U35" s="28">
        <v>0.25</v>
      </c>
      <c r="V35" s="28"/>
      <c r="W35" s="28"/>
      <c r="X35" s="28"/>
      <c r="Y35" s="28"/>
      <c r="Z35" s="28">
        <v>0.25</v>
      </c>
      <c r="AA35" s="28"/>
      <c r="AB35" s="16"/>
      <c r="AC35" s="16"/>
      <c r="AD35" s="16"/>
      <c r="AE35" s="16"/>
      <c r="AF35" s="16">
        <v>0.25</v>
      </c>
      <c r="AG35" s="16"/>
      <c r="AH35" s="16"/>
      <c r="AI35" s="16"/>
      <c r="AJ35" s="16"/>
      <c r="AK35" s="24"/>
      <c r="AL35" s="16">
        <v>0.25</v>
      </c>
      <c r="AM35" s="55"/>
      <c r="AN35" s="51"/>
    </row>
    <row r="36" spans="1:40" ht="96" customHeight="1" x14ac:dyDescent="0.2">
      <c r="A36" s="297"/>
      <c r="B36" s="298"/>
      <c r="C36" s="280" t="s">
        <v>172</v>
      </c>
      <c r="D36" s="282" t="s">
        <v>70</v>
      </c>
      <c r="E36" s="282" t="s">
        <v>71</v>
      </c>
      <c r="F36" s="295">
        <v>0.25</v>
      </c>
      <c r="G36" s="278">
        <v>1</v>
      </c>
      <c r="H36" s="278" t="s">
        <v>48</v>
      </c>
      <c r="I36" s="276">
        <v>0.5</v>
      </c>
      <c r="J36" s="278">
        <v>0.5</v>
      </c>
      <c r="K36" s="8" t="s">
        <v>173</v>
      </c>
      <c r="L36" s="44" t="s">
        <v>174</v>
      </c>
      <c r="M36" s="28">
        <v>0.5</v>
      </c>
      <c r="N36" s="44" t="s">
        <v>155</v>
      </c>
      <c r="R36" s="28"/>
      <c r="S36" s="28"/>
      <c r="T36" s="28">
        <v>1</v>
      </c>
      <c r="U36" s="28">
        <v>1</v>
      </c>
      <c r="V36" s="28"/>
      <c r="W36" s="28"/>
      <c r="X36" s="28"/>
      <c r="Y36" s="28"/>
      <c r="Z36" s="28"/>
      <c r="AA36" s="28"/>
      <c r="AB36" s="16"/>
      <c r="AC36" s="16"/>
      <c r="AD36" s="16"/>
      <c r="AE36" s="16"/>
      <c r="AF36" s="16"/>
      <c r="AG36" s="16"/>
      <c r="AH36" s="16"/>
      <c r="AI36" s="16"/>
      <c r="AJ36" s="16"/>
      <c r="AK36" s="24"/>
      <c r="AL36" s="16"/>
      <c r="AM36" s="55"/>
      <c r="AN36" s="51"/>
    </row>
    <row r="37" spans="1:40" ht="96" customHeight="1" x14ac:dyDescent="0.2">
      <c r="A37" s="297"/>
      <c r="B37" s="298"/>
      <c r="C37" s="281"/>
      <c r="D37" s="283"/>
      <c r="E37" s="283"/>
      <c r="F37" s="296"/>
      <c r="G37" s="279"/>
      <c r="H37" s="279"/>
      <c r="I37" s="277"/>
      <c r="J37" s="279"/>
      <c r="K37" s="8" t="s">
        <v>242</v>
      </c>
      <c r="L37" s="44" t="s">
        <v>243</v>
      </c>
      <c r="M37" s="28">
        <v>0.5</v>
      </c>
      <c r="N37" s="44" t="s">
        <v>155</v>
      </c>
      <c r="R37" s="28"/>
      <c r="S37" s="28"/>
      <c r="T37" s="28"/>
      <c r="U37" s="28"/>
      <c r="V37" s="28">
        <v>0.1111</v>
      </c>
      <c r="W37" s="28"/>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97"/>
      <c r="B38" s="298"/>
      <c r="C38" s="9" t="s">
        <v>175</v>
      </c>
      <c r="D38" s="44" t="s">
        <v>72</v>
      </c>
      <c r="E38" s="44" t="s">
        <v>73</v>
      </c>
      <c r="F38" s="28">
        <v>0.25</v>
      </c>
      <c r="G38" s="10">
        <v>1</v>
      </c>
      <c r="H38" s="10" t="s">
        <v>48</v>
      </c>
      <c r="I38" s="11">
        <v>0.25</v>
      </c>
      <c r="J38" s="10">
        <v>0.25</v>
      </c>
      <c r="K38" s="8" t="s">
        <v>176</v>
      </c>
      <c r="L38" s="44" t="s">
        <v>244</v>
      </c>
      <c r="M38" s="28">
        <v>1</v>
      </c>
      <c r="N38" s="44" t="s">
        <v>155</v>
      </c>
      <c r="R38" s="28"/>
      <c r="S38" s="28"/>
      <c r="T38" s="28">
        <v>0.25</v>
      </c>
      <c r="U38" s="28">
        <v>0.25</v>
      </c>
      <c r="V38" s="28"/>
      <c r="W38" s="28"/>
      <c r="X38" s="28"/>
      <c r="Y38" s="28"/>
      <c r="Z38" s="28">
        <v>0.25</v>
      </c>
      <c r="AA38" s="28"/>
      <c r="AB38" s="16"/>
      <c r="AC38" s="16"/>
      <c r="AD38" s="16"/>
      <c r="AE38" s="16"/>
      <c r="AF38" s="16">
        <v>0.25</v>
      </c>
      <c r="AG38" s="16"/>
      <c r="AH38" s="16"/>
      <c r="AI38" s="16"/>
      <c r="AJ38" s="16"/>
      <c r="AK38" s="24"/>
      <c r="AL38" s="16">
        <v>0.25</v>
      </c>
      <c r="AM38" s="55"/>
      <c r="AN38" s="51"/>
    </row>
    <row r="39" spans="1:40" ht="102" customHeight="1" x14ac:dyDescent="0.2">
      <c r="A39" s="297"/>
      <c r="B39" s="298"/>
      <c r="C39" s="9" t="s">
        <v>177</v>
      </c>
      <c r="D39" s="44" t="s">
        <v>74</v>
      </c>
      <c r="E39" s="44" t="s">
        <v>245</v>
      </c>
      <c r="F39" s="28">
        <v>0.25</v>
      </c>
      <c r="G39" s="10">
        <v>8000</v>
      </c>
      <c r="H39" s="10" t="s">
        <v>48</v>
      </c>
      <c r="I39" s="11">
        <v>0.25</v>
      </c>
      <c r="J39" s="10">
        <v>1.99</v>
      </c>
      <c r="K39" s="8" t="s">
        <v>268</v>
      </c>
      <c r="L39" s="44" t="s">
        <v>246</v>
      </c>
      <c r="M39" s="28">
        <v>1</v>
      </c>
      <c r="N39" s="44" t="s">
        <v>155</v>
      </c>
      <c r="P39" s="11">
        <v>8.3299999999999999E-2</v>
      </c>
      <c r="Q39" s="11"/>
      <c r="R39" s="11">
        <v>8.3299999999999999E-2</v>
      </c>
      <c r="S39" s="11"/>
      <c r="T39" s="11">
        <v>8.3299999999999999E-2</v>
      </c>
      <c r="U39" s="11">
        <v>0.24990000000000001</v>
      </c>
      <c r="V39" s="11">
        <v>8.3299999999999999E-2</v>
      </c>
      <c r="W39" s="11"/>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x14ac:dyDescent="0.2">
      <c r="A40" s="245" t="s">
        <v>227</v>
      </c>
      <c r="B40" s="246"/>
      <c r="C40" s="333" t="s">
        <v>89</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52"/>
    </row>
    <row r="41" spans="1:40" s="12" customFormat="1" ht="12.75" customHeight="1" x14ac:dyDescent="0.2">
      <c r="A41" s="247" t="s">
        <v>37</v>
      </c>
      <c r="B41" s="248"/>
      <c r="C41" s="333" t="s">
        <v>75</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4"/>
      <c r="AN41" s="52"/>
    </row>
    <row r="42" spans="1:40" s="12" customFormat="1" ht="22.5" customHeight="1" x14ac:dyDescent="0.2">
      <c r="A42" s="249" t="s">
        <v>1</v>
      </c>
      <c r="B42" s="250"/>
      <c r="C42" s="331" t="s">
        <v>76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2"/>
      <c r="AN42" s="52"/>
    </row>
    <row r="43" spans="1:40" s="12" customFormat="1" ht="16.5" customHeight="1" x14ac:dyDescent="0.2">
      <c r="A43" s="270" t="s">
        <v>40</v>
      </c>
      <c r="B43" s="271"/>
      <c r="C43" s="299" t="s">
        <v>77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4"/>
      <c r="AN43" s="52"/>
    </row>
    <row r="44" spans="1:40" s="1" customFormat="1" ht="12.75" customHeight="1" x14ac:dyDescent="0.2">
      <c r="A44" s="272" t="s">
        <v>2</v>
      </c>
      <c r="B44" s="267" t="s">
        <v>3</v>
      </c>
      <c r="C44" s="267" t="s">
        <v>4</v>
      </c>
      <c r="D44" s="267" t="s">
        <v>5</v>
      </c>
      <c r="E44" s="273" t="s">
        <v>42</v>
      </c>
      <c r="F44" s="267" t="s">
        <v>6</v>
      </c>
      <c r="G44" s="267" t="s">
        <v>7</v>
      </c>
      <c r="H44" s="267" t="s">
        <v>8</v>
      </c>
      <c r="I44" s="267" t="s">
        <v>267</v>
      </c>
      <c r="J44" s="267"/>
      <c r="K44" s="267" t="s">
        <v>9</v>
      </c>
      <c r="L44" s="267" t="s">
        <v>10</v>
      </c>
      <c r="M44" s="267" t="s">
        <v>11</v>
      </c>
      <c r="N44" s="267" t="s">
        <v>12</v>
      </c>
      <c r="O44" s="267" t="s">
        <v>13</v>
      </c>
      <c r="P44" s="268" t="s">
        <v>14</v>
      </c>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7"/>
      <c r="AN44" s="13"/>
    </row>
    <row r="45" spans="1:40" s="1" customFormat="1" ht="12.75" x14ac:dyDescent="0.2">
      <c r="A45" s="272"/>
      <c r="B45" s="267"/>
      <c r="C45" s="267"/>
      <c r="D45" s="267"/>
      <c r="E45" s="274"/>
      <c r="F45" s="267"/>
      <c r="G45" s="267"/>
      <c r="H45" s="267"/>
      <c r="I45" s="341" t="s">
        <v>15</v>
      </c>
      <c r="J45" s="267" t="s">
        <v>16</v>
      </c>
      <c r="K45" s="267"/>
      <c r="L45" s="267"/>
      <c r="M45" s="267"/>
      <c r="N45" s="267"/>
      <c r="O45" s="267"/>
      <c r="P45" s="268" t="s">
        <v>17</v>
      </c>
      <c r="Q45" s="269"/>
      <c r="R45" s="268" t="s">
        <v>18</v>
      </c>
      <c r="S45" s="269"/>
      <c r="T45" s="268" t="s">
        <v>19</v>
      </c>
      <c r="U45" s="269"/>
      <c r="V45" s="268" t="s">
        <v>20</v>
      </c>
      <c r="W45" s="269"/>
      <c r="X45" s="268" t="s">
        <v>21</v>
      </c>
      <c r="Y45" s="269"/>
      <c r="Z45" s="268" t="s">
        <v>22</v>
      </c>
      <c r="AA45" s="269"/>
      <c r="AB45" s="268" t="s">
        <v>23</v>
      </c>
      <c r="AC45" s="269"/>
      <c r="AD45" s="268" t="s">
        <v>20</v>
      </c>
      <c r="AE45" s="269"/>
      <c r="AF45" s="268" t="s">
        <v>24</v>
      </c>
      <c r="AG45" s="269"/>
      <c r="AH45" s="268" t="s">
        <v>25</v>
      </c>
      <c r="AI45" s="269"/>
      <c r="AJ45" s="268" t="s">
        <v>26</v>
      </c>
      <c r="AK45" s="269"/>
      <c r="AL45" s="268" t="s">
        <v>27</v>
      </c>
      <c r="AM45" s="269"/>
      <c r="AN45" s="13"/>
    </row>
    <row r="46" spans="1:40" s="1" customFormat="1" ht="12.75" x14ac:dyDescent="0.2">
      <c r="A46" s="272"/>
      <c r="B46" s="267"/>
      <c r="C46" s="267"/>
      <c r="D46" s="267"/>
      <c r="E46" s="275"/>
      <c r="F46" s="267"/>
      <c r="G46" s="267"/>
      <c r="H46" s="267"/>
      <c r="I46" s="341"/>
      <c r="J46" s="267"/>
      <c r="K46" s="267"/>
      <c r="L46" s="267"/>
      <c r="M46" s="267"/>
      <c r="N46" s="267"/>
      <c r="O46" s="267"/>
      <c r="P46" s="40" t="s">
        <v>28</v>
      </c>
      <c r="Q46" s="40" t="s">
        <v>17</v>
      </c>
      <c r="R46" s="40" t="s">
        <v>28</v>
      </c>
      <c r="S46" s="40" t="s">
        <v>17</v>
      </c>
      <c r="T46" s="40" t="s">
        <v>28</v>
      </c>
      <c r="U46" s="40" t="s">
        <v>17</v>
      </c>
      <c r="V46" s="40" t="s">
        <v>28</v>
      </c>
      <c r="W46" s="40"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4" t="s">
        <v>78</v>
      </c>
      <c r="B47" s="287" t="s">
        <v>178</v>
      </c>
      <c r="C47" s="280" t="s">
        <v>79</v>
      </c>
      <c r="D47" s="282" t="s">
        <v>80</v>
      </c>
      <c r="E47" s="282" t="s">
        <v>81</v>
      </c>
      <c r="F47" s="276">
        <v>0.33300000000000002</v>
      </c>
      <c r="G47" s="278">
        <v>29</v>
      </c>
      <c r="H47" s="278" t="s">
        <v>48</v>
      </c>
      <c r="I47" s="276">
        <v>9.0999999999999998E-2</v>
      </c>
      <c r="J47" s="278">
        <v>2.63</v>
      </c>
      <c r="K47" s="8" t="s">
        <v>179</v>
      </c>
      <c r="L47" s="44" t="s">
        <v>247</v>
      </c>
      <c r="M47" s="28">
        <v>0.5</v>
      </c>
      <c r="N47" s="44" t="s">
        <v>180</v>
      </c>
      <c r="R47" s="11">
        <v>9.0899999999999995E-2</v>
      </c>
      <c r="S47" s="11"/>
      <c r="T47" s="11">
        <v>9.0899999999999995E-2</v>
      </c>
      <c r="U47" s="11">
        <v>0.18179999999999999</v>
      </c>
      <c r="V47" s="11">
        <v>9.0899999999999995E-2</v>
      </c>
      <c r="W47" s="11"/>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x14ac:dyDescent="0.2">
      <c r="A48" s="285"/>
      <c r="B48" s="288"/>
      <c r="C48" s="281"/>
      <c r="D48" s="283"/>
      <c r="E48" s="283"/>
      <c r="F48" s="277"/>
      <c r="G48" s="279"/>
      <c r="H48" s="279"/>
      <c r="I48" s="277"/>
      <c r="J48" s="279"/>
      <c r="K48" s="8" t="s">
        <v>248</v>
      </c>
      <c r="L48" s="44" t="s">
        <v>249</v>
      </c>
      <c r="M48" s="28">
        <v>0.5</v>
      </c>
      <c r="N48" s="44" t="s">
        <v>180</v>
      </c>
      <c r="T48" s="28">
        <v>0.25</v>
      </c>
      <c r="U48" s="28">
        <v>0</v>
      </c>
      <c r="V48" s="28"/>
      <c r="W48" s="28"/>
      <c r="X48" s="28"/>
      <c r="Y48" s="28"/>
      <c r="Z48" s="28">
        <v>0.25</v>
      </c>
      <c r="AA48" s="28"/>
      <c r="AB48" s="16"/>
      <c r="AC48" s="16"/>
      <c r="AD48" s="16"/>
      <c r="AE48" s="16"/>
      <c r="AF48" s="16">
        <v>0.25</v>
      </c>
      <c r="AG48" s="16"/>
      <c r="AH48" s="16"/>
      <c r="AI48" s="16"/>
      <c r="AJ48" s="16"/>
      <c r="AK48" s="24"/>
      <c r="AL48" s="16">
        <v>0.25</v>
      </c>
      <c r="AM48" s="55"/>
      <c r="AN48" s="51"/>
    </row>
    <row r="49" spans="1:40" ht="120" customHeight="1" x14ac:dyDescent="0.2">
      <c r="A49" s="285"/>
      <c r="B49" s="288"/>
      <c r="C49" s="9" t="s">
        <v>82</v>
      </c>
      <c r="D49" s="44" t="s">
        <v>83</v>
      </c>
      <c r="E49" s="44" t="s">
        <v>84</v>
      </c>
      <c r="F49" s="11">
        <v>0.33300000000000002</v>
      </c>
      <c r="G49" s="10">
        <v>100</v>
      </c>
      <c r="H49" s="10" t="s">
        <v>85</v>
      </c>
      <c r="I49" s="11">
        <v>0.25</v>
      </c>
      <c r="J49" s="88">
        <v>25</v>
      </c>
      <c r="K49" s="8" t="s">
        <v>181</v>
      </c>
      <c r="L49" s="44" t="s">
        <v>250</v>
      </c>
      <c r="M49" s="28">
        <v>1</v>
      </c>
      <c r="N49" s="44" t="s">
        <v>180</v>
      </c>
      <c r="T49" s="28">
        <v>0.25</v>
      </c>
      <c r="U49" s="28">
        <v>0.25</v>
      </c>
      <c r="V49" s="28"/>
      <c r="W49" s="28"/>
      <c r="X49" s="28"/>
      <c r="Y49" s="28"/>
      <c r="Z49" s="28">
        <v>0.25</v>
      </c>
      <c r="AA49" s="28"/>
      <c r="AB49" s="16"/>
      <c r="AC49" s="16"/>
      <c r="AD49" s="16"/>
      <c r="AE49" s="16"/>
      <c r="AF49" s="16">
        <v>0.25</v>
      </c>
      <c r="AG49" s="16"/>
      <c r="AH49" s="16"/>
      <c r="AI49" s="16"/>
      <c r="AJ49" s="16"/>
      <c r="AK49" s="24"/>
      <c r="AL49" s="16">
        <v>0.25</v>
      </c>
      <c r="AM49" s="55"/>
      <c r="AN49" s="51"/>
    </row>
    <row r="50" spans="1:40" ht="123" customHeight="1" x14ac:dyDescent="0.2">
      <c r="A50" s="285"/>
      <c r="B50" s="288"/>
      <c r="C50" s="280" t="s">
        <v>86</v>
      </c>
      <c r="D50" s="282" t="s">
        <v>87</v>
      </c>
      <c r="E50" s="282" t="s">
        <v>88</v>
      </c>
      <c r="F50" s="276">
        <v>0.33400000000000002</v>
      </c>
      <c r="G50" s="278">
        <v>1</v>
      </c>
      <c r="H50" s="278" t="s">
        <v>48</v>
      </c>
      <c r="I50" s="276"/>
      <c r="J50" s="278"/>
      <c r="K50" s="8" t="s">
        <v>182</v>
      </c>
      <c r="L50" s="44" t="s">
        <v>251</v>
      </c>
      <c r="M50" s="28">
        <v>0.9</v>
      </c>
      <c r="N50" s="44" t="s">
        <v>180</v>
      </c>
      <c r="T50" s="28"/>
      <c r="U50" s="28"/>
      <c r="V50" s="28"/>
      <c r="W50" s="28"/>
      <c r="X50" s="28"/>
      <c r="Y50" s="28"/>
      <c r="Z50" s="28"/>
      <c r="AA50" s="28"/>
      <c r="AB50" s="28">
        <v>1</v>
      </c>
      <c r="AC50" s="28"/>
      <c r="AD50" s="11"/>
      <c r="AE50" s="11"/>
      <c r="AF50" s="10"/>
      <c r="AG50" s="10"/>
      <c r="AH50" s="11"/>
      <c r="AI50" s="11"/>
      <c r="AJ50" s="10"/>
      <c r="AK50" s="25"/>
      <c r="AL50" s="11"/>
      <c r="AM50" s="55"/>
      <c r="AN50" s="51"/>
    </row>
    <row r="51" spans="1:40" ht="123" customHeight="1" x14ac:dyDescent="0.2">
      <c r="A51" s="286"/>
      <c r="B51" s="289"/>
      <c r="C51" s="281"/>
      <c r="D51" s="283"/>
      <c r="E51" s="283"/>
      <c r="F51" s="277"/>
      <c r="G51" s="279"/>
      <c r="H51" s="279"/>
      <c r="I51" s="277"/>
      <c r="J51" s="279"/>
      <c r="K51" s="8" t="s">
        <v>183</v>
      </c>
      <c r="L51" s="44" t="s">
        <v>252</v>
      </c>
      <c r="M51" s="28">
        <v>0.1</v>
      </c>
      <c r="N51" s="44" t="s">
        <v>180</v>
      </c>
      <c r="T51" s="28"/>
      <c r="U51" s="28"/>
      <c r="V51" s="28"/>
      <c r="W51" s="28"/>
      <c r="X51" s="28"/>
      <c r="Y51" s="28"/>
      <c r="Z51" s="28"/>
      <c r="AA51" s="28"/>
      <c r="AB51" s="28"/>
      <c r="AC51" s="28"/>
      <c r="AD51" s="11"/>
      <c r="AE51" s="11"/>
      <c r="AF51" s="10"/>
      <c r="AG51" s="10"/>
      <c r="AH51" s="11"/>
      <c r="AI51" s="11"/>
      <c r="AJ51" s="10"/>
      <c r="AK51" s="25"/>
      <c r="AL51" s="11">
        <v>1</v>
      </c>
      <c r="AM51" s="55"/>
      <c r="AN51" s="51"/>
    </row>
    <row r="52" spans="1:40" s="12" customFormat="1" ht="12.75" customHeight="1" x14ac:dyDescent="0.2">
      <c r="A52" s="245" t="s">
        <v>0</v>
      </c>
      <c r="B52" s="246"/>
      <c r="C52" s="299" t="s">
        <v>89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49"/>
      <c r="AN52" s="52"/>
    </row>
    <row r="53" spans="1:40" s="12" customFormat="1" ht="12.75" customHeight="1" x14ac:dyDescent="0.2">
      <c r="A53" s="247" t="s">
        <v>37</v>
      </c>
      <c r="B53" s="248"/>
      <c r="C53" s="299" t="s">
        <v>75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49"/>
      <c r="AN53" s="52"/>
    </row>
    <row r="54" spans="1:40" s="12" customFormat="1" ht="33" customHeight="1" x14ac:dyDescent="0.2">
      <c r="A54" s="249" t="s">
        <v>1</v>
      </c>
      <c r="B54" s="250"/>
      <c r="C54" s="301" t="s">
        <v>76</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49"/>
      <c r="AN54" s="52"/>
    </row>
    <row r="55" spans="1:40" s="12" customFormat="1" ht="16.5" customHeight="1" x14ac:dyDescent="0.2">
      <c r="A55" s="270" t="s">
        <v>40</v>
      </c>
      <c r="B55" s="271"/>
      <c r="C55" s="299" t="s">
        <v>89</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c r="AN55" s="52"/>
    </row>
    <row r="56" spans="1:40" s="1" customFormat="1" ht="12.75" customHeight="1" x14ac:dyDescent="0.2">
      <c r="A56" s="272" t="s">
        <v>2</v>
      </c>
      <c r="B56" s="267" t="s">
        <v>3</v>
      </c>
      <c r="C56" s="267" t="s">
        <v>4</v>
      </c>
      <c r="D56" s="267" t="s">
        <v>5</v>
      </c>
      <c r="E56" s="273" t="s">
        <v>42</v>
      </c>
      <c r="F56" s="267" t="s">
        <v>6</v>
      </c>
      <c r="G56" s="267" t="s">
        <v>7</v>
      </c>
      <c r="H56" s="267" t="s">
        <v>8</v>
      </c>
      <c r="I56" s="267" t="s">
        <v>267</v>
      </c>
      <c r="J56" s="267"/>
      <c r="K56" s="267" t="s">
        <v>9</v>
      </c>
      <c r="L56" s="267" t="s">
        <v>10</v>
      </c>
      <c r="M56" s="267" t="s">
        <v>11</v>
      </c>
      <c r="N56" s="267" t="s">
        <v>12</v>
      </c>
      <c r="O56" s="267" t="s">
        <v>13</v>
      </c>
      <c r="P56" s="268" t="s">
        <v>14</v>
      </c>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c r="AN56" s="13"/>
    </row>
    <row r="57" spans="1:40" s="1" customFormat="1" ht="12.75" x14ac:dyDescent="0.2">
      <c r="A57" s="272"/>
      <c r="B57" s="267"/>
      <c r="C57" s="267"/>
      <c r="D57" s="267"/>
      <c r="E57" s="274"/>
      <c r="F57" s="267"/>
      <c r="G57" s="267"/>
      <c r="H57" s="267"/>
      <c r="I57" s="341" t="s">
        <v>15</v>
      </c>
      <c r="J57" s="267" t="s">
        <v>16</v>
      </c>
      <c r="K57" s="267"/>
      <c r="L57" s="267"/>
      <c r="M57" s="267"/>
      <c r="N57" s="267"/>
      <c r="O57" s="267"/>
      <c r="P57" s="268" t="s">
        <v>17</v>
      </c>
      <c r="Q57" s="269"/>
      <c r="R57" s="268" t="s">
        <v>18</v>
      </c>
      <c r="S57" s="269"/>
      <c r="T57" s="268" t="s">
        <v>19</v>
      </c>
      <c r="U57" s="269"/>
      <c r="V57" s="268" t="s">
        <v>20</v>
      </c>
      <c r="W57" s="269"/>
      <c r="X57" s="268" t="s">
        <v>21</v>
      </c>
      <c r="Y57" s="269"/>
      <c r="Z57" s="268" t="s">
        <v>22</v>
      </c>
      <c r="AA57" s="269"/>
      <c r="AB57" s="268" t="s">
        <v>23</v>
      </c>
      <c r="AC57" s="269"/>
      <c r="AD57" s="268" t="s">
        <v>20</v>
      </c>
      <c r="AE57" s="269"/>
      <c r="AF57" s="268" t="s">
        <v>24</v>
      </c>
      <c r="AG57" s="269"/>
      <c r="AH57" s="268" t="s">
        <v>25</v>
      </c>
      <c r="AI57" s="269"/>
      <c r="AJ57" s="268" t="s">
        <v>26</v>
      </c>
      <c r="AK57" s="269"/>
      <c r="AL57" s="268" t="s">
        <v>27</v>
      </c>
      <c r="AM57" s="269"/>
      <c r="AN57" s="13"/>
    </row>
    <row r="58" spans="1:40" s="1" customFormat="1" ht="12.75" x14ac:dyDescent="0.2">
      <c r="A58" s="272"/>
      <c r="B58" s="267"/>
      <c r="C58" s="267"/>
      <c r="D58" s="267"/>
      <c r="E58" s="275"/>
      <c r="F58" s="267"/>
      <c r="G58" s="267"/>
      <c r="H58" s="267"/>
      <c r="I58" s="341"/>
      <c r="J58" s="267"/>
      <c r="K58" s="267"/>
      <c r="L58" s="267"/>
      <c r="M58" s="267"/>
      <c r="N58" s="267"/>
      <c r="O58" s="267"/>
      <c r="P58" s="40" t="s">
        <v>28</v>
      </c>
      <c r="Q58" s="40" t="s">
        <v>17</v>
      </c>
      <c r="R58" s="40" t="s">
        <v>28</v>
      </c>
      <c r="S58" s="40" t="s">
        <v>17</v>
      </c>
      <c r="T58" s="40" t="s">
        <v>28</v>
      </c>
      <c r="U58" s="40" t="s">
        <v>17</v>
      </c>
      <c r="V58" s="40" t="s">
        <v>28</v>
      </c>
      <c r="W58" s="40"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38.75" customHeight="1" x14ac:dyDescent="0.2">
      <c r="A59" s="297" t="s">
        <v>90</v>
      </c>
      <c r="B59" s="303" t="s">
        <v>184</v>
      </c>
      <c r="C59" s="9" t="s">
        <v>185</v>
      </c>
      <c r="D59" s="44" t="s">
        <v>91</v>
      </c>
      <c r="E59" s="46" t="s">
        <v>92</v>
      </c>
      <c r="F59" s="28">
        <v>1</v>
      </c>
      <c r="G59" s="10">
        <v>100</v>
      </c>
      <c r="H59" s="10" t="s">
        <v>85</v>
      </c>
      <c r="I59" s="11">
        <v>0.25</v>
      </c>
      <c r="J59" s="10">
        <v>24.99</v>
      </c>
      <c r="K59" s="8" t="s">
        <v>186</v>
      </c>
      <c r="L59" s="44" t="s">
        <v>187</v>
      </c>
      <c r="M59" s="17">
        <v>1</v>
      </c>
      <c r="N59" s="44" t="s">
        <v>180</v>
      </c>
      <c r="P59" s="11">
        <v>8.3299999999999999E-2</v>
      </c>
      <c r="Q59" s="11"/>
      <c r="R59" s="11">
        <v>8.3299999999999999E-2</v>
      </c>
      <c r="S59" s="11"/>
      <c r="T59" s="11">
        <v>8.3299999999999999E-2</v>
      </c>
      <c r="U59" s="11">
        <v>0.24990000000000001</v>
      </c>
      <c r="V59" s="11">
        <v>8.3299999999999999E-2</v>
      </c>
      <c r="W59" s="11"/>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x14ac:dyDescent="0.2">
      <c r="A60" s="297"/>
      <c r="B60" s="303"/>
      <c r="C60" s="9" t="s">
        <v>188</v>
      </c>
      <c r="D60" s="44" t="s">
        <v>93</v>
      </c>
      <c r="E60" s="44" t="s">
        <v>94</v>
      </c>
      <c r="F60" s="28">
        <v>1</v>
      </c>
      <c r="G60" s="10">
        <v>100</v>
      </c>
      <c r="H60" s="10" t="s">
        <v>85</v>
      </c>
      <c r="I60" s="11">
        <v>0.25</v>
      </c>
      <c r="J60" s="10">
        <v>24.99</v>
      </c>
      <c r="K60" s="8" t="s">
        <v>189</v>
      </c>
      <c r="L60" s="44" t="s">
        <v>190</v>
      </c>
      <c r="M60" s="17">
        <v>1</v>
      </c>
      <c r="N60" s="44" t="s">
        <v>180</v>
      </c>
      <c r="P60" s="11">
        <v>8.3299999999999999E-2</v>
      </c>
      <c r="Q60" s="11"/>
      <c r="R60" s="11">
        <v>8.3299999999999999E-2</v>
      </c>
      <c r="S60" s="11"/>
      <c r="T60" s="11">
        <v>8.3299999999999999E-2</v>
      </c>
      <c r="U60" s="11">
        <v>0.24990000000000001</v>
      </c>
      <c r="V60" s="11">
        <v>8.3299999999999999E-2</v>
      </c>
      <c r="W60" s="11"/>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x14ac:dyDescent="0.2">
      <c r="A61" s="245" t="s">
        <v>227</v>
      </c>
      <c r="B61" s="246"/>
      <c r="C61" s="299" t="s">
        <v>253</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4"/>
      <c r="AN61" s="52"/>
    </row>
    <row r="62" spans="1:40" s="12" customFormat="1" ht="12.75" customHeight="1" x14ac:dyDescent="0.2">
      <c r="A62" s="247" t="s">
        <v>37</v>
      </c>
      <c r="B62" s="248"/>
      <c r="C62" s="299" t="s">
        <v>75</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4"/>
      <c r="AN62" s="52"/>
    </row>
    <row r="63" spans="1:40" s="12" customFormat="1" ht="12.75" customHeight="1" x14ac:dyDescent="0.2">
      <c r="A63" s="249" t="s">
        <v>1</v>
      </c>
      <c r="B63" s="250"/>
      <c r="C63" s="301" t="s">
        <v>76</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5"/>
      <c r="AN63" s="52"/>
    </row>
    <row r="64" spans="1:40" s="12" customFormat="1" ht="18" customHeight="1" x14ac:dyDescent="0.2">
      <c r="A64" s="270" t="s">
        <v>40</v>
      </c>
      <c r="B64" s="271"/>
      <c r="C64" s="299" t="s">
        <v>95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c r="AN64" s="52"/>
    </row>
    <row r="65" spans="1:40" s="1" customFormat="1" ht="12.75" customHeight="1" x14ac:dyDescent="0.2">
      <c r="A65" s="272" t="s">
        <v>2</v>
      </c>
      <c r="B65" s="267" t="s">
        <v>3</v>
      </c>
      <c r="C65" s="267" t="s">
        <v>4</v>
      </c>
      <c r="D65" s="267" t="s">
        <v>5</v>
      </c>
      <c r="E65" s="273" t="s">
        <v>42</v>
      </c>
      <c r="F65" s="267" t="s">
        <v>6</v>
      </c>
      <c r="G65" s="267" t="s">
        <v>7</v>
      </c>
      <c r="H65" s="267" t="s">
        <v>8</v>
      </c>
      <c r="I65" s="267" t="s">
        <v>267</v>
      </c>
      <c r="J65" s="267"/>
      <c r="K65" s="267" t="s">
        <v>9</v>
      </c>
      <c r="L65" s="267" t="s">
        <v>10</v>
      </c>
      <c r="M65" s="267" t="s">
        <v>11</v>
      </c>
      <c r="N65" s="267" t="s">
        <v>12</v>
      </c>
      <c r="O65" s="267" t="s">
        <v>13</v>
      </c>
      <c r="P65" s="268" t="s">
        <v>14</v>
      </c>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7"/>
      <c r="AN65" s="13"/>
    </row>
    <row r="66" spans="1:40" s="1" customFormat="1" ht="12.75" x14ac:dyDescent="0.2">
      <c r="A66" s="272"/>
      <c r="B66" s="267"/>
      <c r="C66" s="267"/>
      <c r="D66" s="267"/>
      <c r="E66" s="274"/>
      <c r="F66" s="267"/>
      <c r="G66" s="267"/>
      <c r="H66" s="267"/>
      <c r="I66" s="341" t="s">
        <v>15</v>
      </c>
      <c r="J66" s="267" t="s">
        <v>16</v>
      </c>
      <c r="K66" s="267"/>
      <c r="L66" s="267"/>
      <c r="M66" s="267"/>
      <c r="N66" s="267"/>
      <c r="O66" s="267"/>
      <c r="P66" s="268" t="s">
        <v>17</v>
      </c>
      <c r="Q66" s="269"/>
      <c r="R66" s="268" t="s">
        <v>18</v>
      </c>
      <c r="S66" s="269"/>
      <c r="T66" s="268" t="s">
        <v>19</v>
      </c>
      <c r="U66" s="269"/>
      <c r="V66" s="268" t="s">
        <v>20</v>
      </c>
      <c r="W66" s="269"/>
      <c r="X66" s="268" t="s">
        <v>21</v>
      </c>
      <c r="Y66" s="269"/>
      <c r="Z66" s="268" t="s">
        <v>22</v>
      </c>
      <c r="AA66" s="269"/>
      <c r="AB66" s="268" t="s">
        <v>23</v>
      </c>
      <c r="AC66" s="269"/>
      <c r="AD66" s="268" t="s">
        <v>20</v>
      </c>
      <c r="AE66" s="269"/>
      <c r="AF66" s="268" t="s">
        <v>24</v>
      </c>
      <c r="AG66" s="269"/>
      <c r="AH66" s="268" t="s">
        <v>25</v>
      </c>
      <c r="AI66" s="269"/>
      <c r="AJ66" s="268" t="s">
        <v>26</v>
      </c>
      <c r="AK66" s="269"/>
      <c r="AL66" s="268" t="s">
        <v>27</v>
      </c>
      <c r="AM66" s="269"/>
      <c r="AN66" s="13"/>
    </row>
    <row r="67" spans="1:40" s="1" customFormat="1" ht="12.75" x14ac:dyDescent="0.2">
      <c r="A67" s="272"/>
      <c r="B67" s="267"/>
      <c r="C67" s="267"/>
      <c r="D67" s="267"/>
      <c r="E67" s="275"/>
      <c r="F67" s="267"/>
      <c r="G67" s="267"/>
      <c r="H67" s="267"/>
      <c r="I67" s="341"/>
      <c r="J67" s="267"/>
      <c r="K67" s="267"/>
      <c r="L67" s="267"/>
      <c r="M67" s="267"/>
      <c r="N67" s="267"/>
      <c r="O67" s="267"/>
      <c r="P67" s="40" t="s">
        <v>28</v>
      </c>
      <c r="Q67" s="40" t="s">
        <v>17</v>
      </c>
      <c r="R67" s="40" t="s">
        <v>28</v>
      </c>
      <c r="S67" s="40" t="s">
        <v>17</v>
      </c>
      <c r="T67" s="40" t="s">
        <v>28</v>
      </c>
      <c r="U67" s="40" t="s">
        <v>17</v>
      </c>
      <c r="V67" s="40" t="s">
        <v>28</v>
      </c>
      <c r="W67" s="40"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28"/>
      <c r="AB68" s="11"/>
      <c r="AC68" s="11"/>
      <c r="AD68" s="11"/>
      <c r="AE68" s="11"/>
      <c r="AF68" s="11"/>
      <c r="AG68" s="11"/>
      <c r="AH68" s="11"/>
      <c r="AI68" s="11"/>
      <c r="AJ68" s="11"/>
      <c r="AK68" s="23"/>
      <c r="AL68" s="11">
        <v>1</v>
      </c>
      <c r="AM68" s="55"/>
      <c r="AN68" s="51"/>
    </row>
    <row r="69" spans="1:40" s="12" customFormat="1" ht="12.75" customHeight="1" x14ac:dyDescent="0.2">
      <c r="A69" s="245" t="s">
        <v>227</v>
      </c>
      <c r="B69" s="246"/>
      <c r="C69" s="299" t="s">
        <v>255</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4"/>
      <c r="AN69" s="52"/>
    </row>
    <row r="70" spans="1:40" s="12" customFormat="1" ht="12.75" customHeight="1" x14ac:dyDescent="0.2">
      <c r="A70" s="247" t="s">
        <v>37</v>
      </c>
      <c r="B70" s="248"/>
      <c r="C70" s="299" t="s">
        <v>75</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4"/>
      <c r="AN70" s="52"/>
    </row>
    <row r="71" spans="1:40" s="12" customFormat="1" ht="12.75" customHeight="1" x14ac:dyDescent="0.2">
      <c r="A71" s="249" t="s">
        <v>1</v>
      </c>
      <c r="B71" s="250"/>
      <c r="C71" s="301" t="s">
        <v>76</v>
      </c>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5"/>
      <c r="AN71" s="52"/>
    </row>
    <row r="72" spans="1:40" s="12" customFormat="1" ht="18" customHeight="1" x14ac:dyDescent="0.2">
      <c r="A72" s="270" t="s">
        <v>40</v>
      </c>
      <c r="B72" s="271"/>
      <c r="C72" s="299" t="s">
        <v>100</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4"/>
      <c r="AN72" s="52"/>
    </row>
    <row r="73" spans="1:40" s="1" customFormat="1" ht="12.75" customHeight="1" x14ac:dyDescent="0.2">
      <c r="A73" s="272" t="s">
        <v>2</v>
      </c>
      <c r="B73" s="267" t="s">
        <v>3</v>
      </c>
      <c r="C73" s="267" t="s">
        <v>4</v>
      </c>
      <c r="D73" s="267" t="s">
        <v>5</v>
      </c>
      <c r="E73" s="273" t="s">
        <v>42</v>
      </c>
      <c r="F73" s="267" t="s">
        <v>6</v>
      </c>
      <c r="G73" s="267" t="s">
        <v>7</v>
      </c>
      <c r="H73" s="267" t="s">
        <v>8</v>
      </c>
      <c r="I73" s="267" t="s">
        <v>267</v>
      </c>
      <c r="J73" s="267"/>
      <c r="K73" s="267" t="s">
        <v>9</v>
      </c>
      <c r="L73" s="267" t="s">
        <v>10</v>
      </c>
      <c r="M73" s="267" t="s">
        <v>11</v>
      </c>
      <c r="N73" s="267" t="s">
        <v>12</v>
      </c>
      <c r="O73" s="267" t="s">
        <v>13</v>
      </c>
      <c r="P73" s="268" t="s">
        <v>14</v>
      </c>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7"/>
      <c r="AN73" s="13"/>
    </row>
    <row r="74" spans="1:40" s="1" customFormat="1" ht="12.75" x14ac:dyDescent="0.2">
      <c r="A74" s="272"/>
      <c r="B74" s="267"/>
      <c r="C74" s="267"/>
      <c r="D74" s="267"/>
      <c r="E74" s="274"/>
      <c r="F74" s="267"/>
      <c r="G74" s="267"/>
      <c r="H74" s="267"/>
      <c r="I74" s="341" t="s">
        <v>15</v>
      </c>
      <c r="J74" s="267" t="s">
        <v>16</v>
      </c>
      <c r="K74" s="267"/>
      <c r="L74" s="267"/>
      <c r="M74" s="267"/>
      <c r="N74" s="267"/>
      <c r="O74" s="267"/>
      <c r="P74" s="268" t="s">
        <v>17</v>
      </c>
      <c r="Q74" s="269"/>
      <c r="R74" s="268" t="s">
        <v>18</v>
      </c>
      <c r="S74" s="269"/>
      <c r="T74" s="268" t="s">
        <v>19</v>
      </c>
      <c r="U74" s="269"/>
      <c r="V74" s="268" t="s">
        <v>20</v>
      </c>
      <c r="W74" s="269"/>
      <c r="X74" s="268" t="s">
        <v>21</v>
      </c>
      <c r="Y74" s="269"/>
      <c r="Z74" s="268" t="s">
        <v>22</v>
      </c>
      <c r="AA74" s="269"/>
      <c r="AB74" s="268" t="s">
        <v>23</v>
      </c>
      <c r="AC74" s="269"/>
      <c r="AD74" s="268" t="s">
        <v>20</v>
      </c>
      <c r="AE74" s="269"/>
      <c r="AF74" s="268" t="s">
        <v>24</v>
      </c>
      <c r="AG74" s="269"/>
      <c r="AH74" s="268" t="s">
        <v>25</v>
      </c>
      <c r="AI74" s="269"/>
      <c r="AJ74" s="268" t="s">
        <v>26</v>
      </c>
      <c r="AK74" s="269"/>
      <c r="AL74" s="268" t="s">
        <v>27</v>
      </c>
      <c r="AM74" s="269"/>
      <c r="AN74" s="13"/>
    </row>
    <row r="75" spans="1:40" s="1" customFormat="1" ht="12.75" x14ac:dyDescent="0.2">
      <c r="A75" s="272"/>
      <c r="B75" s="267"/>
      <c r="C75" s="267"/>
      <c r="D75" s="267"/>
      <c r="E75" s="275"/>
      <c r="F75" s="267"/>
      <c r="G75" s="267"/>
      <c r="H75" s="267"/>
      <c r="I75" s="341"/>
      <c r="J75" s="267"/>
      <c r="K75" s="267"/>
      <c r="L75" s="267"/>
      <c r="M75" s="267"/>
      <c r="N75" s="267"/>
      <c r="O75" s="267"/>
      <c r="P75" s="40" t="s">
        <v>28</v>
      </c>
      <c r="Q75" s="40" t="s">
        <v>17</v>
      </c>
      <c r="R75" s="40" t="s">
        <v>28</v>
      </c>
      <c r="S75" s="40" t="s">
        <v>17</v>
      </c>
      <c r="T75" s="40" t="s">
        <v>28</v>
      </c>
      <c r="U75" s="40" t="s">
        <v>17</v>
      </c>
      <c r="V75" s="40" t="s">
        <v>28</v>
      </c>
      <c r="W75" s="40"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4" t="s">
        <v>101</v>
      </c>
      <c r="B76" s="287" t="s">
        <v>219</v>
      </c>
      <c r="C76" s="9" t="s">
        <v>102</v>
      </c>
      <c r="D76" s="44" t="s">
        <v>103</v>
      </c>
      <c r="E76" s="44" t="s">
        <v>256</v>
      </c>
      <c r="F76" s="28">
        <v>0.25</v>
      </c>
      <c r="G76" s="44">
        <v>100</v>
      </c>
      <c r="H76" s="10" t="s">
        <v>85</v>
      </c>
      <c r="I76" s="11">
        <v>0.25</v>
      </c>
      <c r="J76" s="88">
        <v>25</v>
      </c>
      <c r="K76" s="8" t="s">
        <v>194</v>
      </c>
      <c r="L76" s="44" t="s">
        <v>195</v>
      </c>
      <c r="M76" s="28">
        <v>1</v>
      </c>
      <c r="N76" s="44" t="s">
        <v>257</v>
      </c>
      <c r="R76" s="28"/>
      <c r="S76" s="28"/>
      <c r="T76" s="28">
        <v>0.25</v>
      </c>
      <c r="U76" s="28">
        <v>0.25</v>
      </c>
      <c r="V76" s="28"/>
      <c r="W76" s="28"/>
      <c r="Z76" s="28">
        <v>0.25</v>
      </c>
      <c r="AA76" s="28"/>
      <c r="AD76" s="28"/>
      <c r="AE76" s="28"/>
      <c r="AF76" s="28">
        <v>0.25</v>
      </c>
      <c r="AG76" s="28"/>
      <c r="AL76" s="28">
        <v>0.25</v>
      </c>
      <c r="AM76" s="55"/>
      <c r="AN76" s="51"/>
    </row>
    <row r="77" spans="1:40" ht="102" customHeight="1" x14ac:dyDescent="0.2">
      <c r="A77" s="285"/>
      <c r="B77" s="288"/>
      <c r="C77" s="9" t="s">
        <v>104</v>
      </c>
      <c r="D77" s="44" t="s">
        <v>105</v>
      </c>
      <c r="E77" s="44" t="s">
        <v>106</v>
      </c>
      <c r="F77" s="28">
        <v>0.25</v>
      </c>
      <c r="G77" s="44">
        <v>2</v>
      </c>
      <c r="H77" s="10" t="s">
        <v>48</v>
      </c>
      <c r="K77" s="8" t="s">
        <v>196</v>
      </c>
      <c r="L77" s="44" t="s">
        <v>197</v>
      </c>
      <c r="M77" s="28">
        <v>1</v>
      </c>
      <c r="N77" s="44" t="s">
        <v>180</v>
      </c>
      <c r="R77" s="11"/>
      <c r="S77" s="11"/>
      <c r="T77" s="28"/>
      <c r="U77" s="28"/>
      <c r="V77" s="28"/>
      <c r="W77" s="28"/>
      <c r="Z77" s="28"/>
      <c r="AA77" s="28"/>
      <c r="AD77" s="28"/>
      <c r="AE77" s="28"/>
      <c r="AF77" s="28"/>
      <c r="AG77" s="28"/>
      <c r="AK77" s="2"/>
      <c r="AL77" s="28">
        <v>1</v>
      </c>
      <c r="AM77" s="55"/>
      <c r="AN77" s="51"/>
    </row>
    <row r="78" spans="1:40" ht="72.75" customHeight="1" x14ac:dyDescent="0.2">
      <c r="A78" s="285"/>
      <c r="B78" s="288"/>
      <c r="C78" s="9" t="s">
        <v>107</v>
      </c>
      <c r="D78" s="44" t="s">
        <v>108</v>
      </c>
      <c r="E78" s="44" t="s">
        <v>109</v>
      </c>
      <c r="F78" s="28">
        <v>0.25</v>
      </c>
      <c r="G78" s="44">
        <v>2</v>
      </c>
      <c r="H78" s="10" t="s">
        <v>48</v>
      </c>
      <c r="K78" s="18" t="s">
        <v>198</v>
      </c>
      <c r="L78" s="18" t="s">
        <v>199</v>
      </c>
      <c r="M78" s="28">
        <v>1</v>
      </c>
      <c r="N78" s="44" t="s">
        <v>180</v>
      </c>
      <c r="R78" s="11"/>
      <c r="S78" s="11"/>
      <c r="T78" s="28"/>
      <c r="U78" s="28"/>
      <c r="V78" s="28"/>
      <c r="W78" s="28"/>
      <c r="Z78" s="28">
        <v>0.5</v>
      </c>
      <c r="AA78" s="28"/>
      <c r="AD78" s="28"/>
      <c r="AE78" s="28"/>
      <c r="AF78" s="28"/>
      <c r="AG78" s="28"/>
      <c r="AK78" s="2"/>
      <c r="AL78" s="28">
        <v>0.5</v>
      </c>
      <c r="AM78" s="55"/>
      <c r="AN78" s="51"/>
    </row>
    <row r="79" spans="1:40" ht="81" customHeight="1" x14ac:dyDescent="0.2">
      <c r="A79" s="286"/>
      <c r="B79" s="289"/>
      <c r="C79" s="9" t="s">
        <v>110</v>
      </c>
      <c r="D79" s="44" t="s">
        <v>111</v>
      </c>
      <c r="E79" s="44" t="s">
        <v>200</v>
      </c>
      <c r="F79" s="28">
        <v>0.25</v>
      </c>
      <c r="G79" s="44">
        <v>100</v>
      </c>
      <c r="H79" s="10" t="s">
        <v>85</v>
      </c>
      <c r="I79" s="11">
        <v>0.27300000000000002</v>
      </c>
      <c r="J79" s="10">
        <v>27.27</v>
      </c>
      <c r="K79" s="18" t="s">
        <v>201</v>
      </c>
      <c r="L79" s="18" t="s">
        <v>202</v>
      </c>
      <c r="M79" s="28">
        <v>1</v>
      </c>
      <c r="N79" s="44" t="s">
        <v>180</v>
      </c>
      <c r="P79" s="10">
        <v>9.09</v>
      </c>
      <c r="R79" s="11">
        <v>9.0899999999999995E-2</v>
      </c>
      <c r="S79" s="11"/>
      <c r="T79" s="11">
        <v>9.0899999999999995E-2</v>
      </c>
      <c r="U79" s="11">
        <v>0.2727</v>
      </c>
      <c r="V79" s="11">
        <v>9.0899999999999995E-2</v>
      </c>
      <c r="W79" s="11"/>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x14ac:dyDescent="0.2">
      <c r="A80" s="245" t="s">
        <v>227</v>
      </c>
      <c r="B80" s="246"/>
      <c r="C80" s="299" t="s">
        <v>258</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4"/>
      <c r="AN80" s="52"/>
    </row>
    <row r="81" spans="1:40" s="12" customFormat="1" ht="12.75" customHeight="1" x14ac:dyDescent="0.2">
      <c r="A81" s="247" t="s">
        <v>37</v>
      </c>
      <c r="B81" s="248"/>
      <c r="C81" s="299" t="s">
        <v>75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4"/>
      <c r="AN81" s="52"/>
    </row>
    <row r="82" spans="1:40" s="12" customFormat="1" ht="12.75" customHeight="1" x14ac:dyDescent="0.2">
      <c r="A82" s="249" t="s">
        <v>1</v>
      </c>
      <c r="B82" s="250"/>
      <c r="C82" s="301" t="s">
        <v>76</v>
      </c>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5"/>
      <c r="AN82" s="52"/>
    </row>
    <row r="83" spans="1:40" s="12" customFormat="1" ht="26.25" customHeight="1" x14ac:dyDescent="0.2">
      <c r="A83" s="270" t="s">
        <v>40</v>
      </c>
      <c r="B83" s="271"/>
      <c r="C83" s="299" t="s">
        <v>112</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4"/>
      <c r="AN83" s="52"/>
    </row>
    <row r="84" spans="1:40" s="1" customFormat="1" ht="12.75" customHeight="1" x14ac:dyDescent="0.2">
      <c r="A84" s="272" t="s">
        <v>2</v>
      </c>
      <c r="B84" s="267" t="s">
        <v>3</v>
      </c>
      <c r="C84" s="267" t="s">
        <v>4</v>
      </c>
      <c r="D84" s="267" t="s">
        <v>5</v>
      </c>
      <c r="E84" s="267" t="s">
        <v>42</v>
      </c>
      <c r="F84" s="267" t="s">
        <v>6</v>
      </c>
      <c r="G84" s="267" t="s">
        <v>7</v>
      </c>
      <c r="H84" s="267" t="s">
        <v>8</v>
      </c>
      <c r="I84" s="267" t="s">
        <v>267</v>
      </c>
      <c r="J84" s="267"/>
      <c r="K84" s="267" t="s">
        <v>9</v>
      </c>
      <c r="L84" s="267" t="s">
        <v>10</v>
      </c>
      <c r="M84" s="267" t="s">
        <v>11</v>
      </c>
      <c r="N84" s="267" t="s">
        <v>12</v>
      </c>
      <c r="O84" s="267" t="s">
        <v>13</v>
      </c>
      <c r="P84" s="268" t="s">
        <v>14</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7"/>
      <c r="AN84" s="13"/>
    </row>
    <row r="85" spans="1:40" s="1" customFormat="1" ht="12.75" x14ac:dyDescent="0.2">
      <c r="A85" s="272"/>
      <c r="B85" s="267"/>
      <c r="C85" s="267"/>
      <c r="D85" s="267"/>
      <c r="E85" s="267"/>
      <c r="F85" s="267"/>
      <c r="G85" s="267"/>
      <c r="H85" s="267"/>
      <c r="I85" s="341" t="s">
        <v>15</v>
      </c>
      <c r="J85" s="267" t="s">
        <v>16</v>
      </c>
      <c r="K85" s="267"/>
      <c r="L85" s="267"/>
      <c r="M85" s="267"/>
      <c r="N85" s="267"/>
      <c r="O85" s="267"/>
      <c r="P85" s="268" t="s">
        <v>17</v>
      </c>
      <c r="Q85" s="269"/>
      <c r="R85" s="268" t="s">
        <v>18</v>
      </c>
      <c r="S85" s="269"/>
      <c r="T85" s="268" t="s">
        <v>19</v>
      </c>
      <c r="U85" s="269"/>
      <c r="V85" s="268" t="s">
        <v>20</v>
      </c>
      <c r="W85" s="269"/>
      <c r="X85" s="268" t="s">
        <v>21</v>
      </c>
      <c r="Y85" s="269"/>
      <c r="Z85" s="268" t="s">
        <v>22</v>
      </c>
      <c r="AA85" s="269"/>
      <c r="AB85" s="268" t="s">
        <v>23</v>
      </c>
      <c r="AC85" s="269"/>
      <c r="AD85" s="268" t="s">
        <v>20</v>
      </c>
      <c r="AE85" s="269"/>
      <c r="AF85" s="268" t="s">
        <v>24</v>
      </c>
      <c r="AG85" s="269"/>
      <c r="AH85" s="268" t="s">
        <v>25</v>
      </c>
      <c r="AI85" s="269"/>
      <c r="AJ85" s="268" t="s">
        <v>26</v>
      </c>
      <c r="AK85" s="269"/>
      <c r="AL85" s="268" t="s">
        <v>27</v>
      </c>
      <c r="AM85" s="269"/>
      <c r="AN85" s="13"/>
    </row>
    <row r="86" spans="1:40" s="1" customFormat="1" ht="12.75" x14ac:dyDescent="0.2">
      <c r="A86" s="272"/>
      <c r="B86" s="267"/>
      <c r="C86" s="267"/>
      <c r="D86" s="267"/>
      <c r="E86" s="267"/>
      <c r="F86" s="267"/>
      <c r="G86" s="267"/>
      <c r="H86" s="267"/>
      <c r="I86" s="341"/>
      <c r="J86" s="267"/>
      <c r="K86" s="267"/>
      <c r="L86" s="267"/>
      <c r="M86" s="267"/>
      <c r="N86" s="267"/>
      <c r="O86" s="267"/>
      <c r="P86" s="40" t="s">
        <v>28</v>
      </c>
      <c r="Q86" s="40" t="s">
        <v>17</v>
      </c>
      <c r="R86" s="40" t="s">
        <v>28</v>
      </c>
      <c r="S86" s="40" t="s">
        <v>17</v>
      </c>
      <c r="T86" s="40" t="s">
        <v>28</v>
      </c>
      <c r="U86" s="40" t="s">
        <v>17</v>
      </c>
      <c r="V86" s="40" t="s">
        <v>28</v>
      </c>
      <c r="W86" s="40"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308" t="s">
        <v>113</v>
      </c>
      <c r="B87" s="298" t="s">
        <v>259</v>
      </c>
      <c r="C87" s="309" t="s">
        <v>114</v>
      </c>
      <c r="D87" s="303" t="s">
        <v>115</v>
      </c>
      <c r="E87" s="303" t="s">
        <v>116</v>
      </c>
      <c r="F87" s="310">
        <v>0.33300000000000002</v>
      </c>
      <c r="G87" s="303">
        <v>4</v>
      </c>
      <c r="H87" s="311" t="s">
        <v>48</v>
      </c>
      <c r="I87" s="342">
        <v>0.125</v>
      </c>
      <c r="J87" s="311">
        <v>0.5</v>
      </c>
      <c r="K87" s="9" t="s">
        <v>203</v>
      </c>
      <c r="L87" s="44" t="s">
        <v>260</v>
      </c>
      <c r="M87" s="17">
        <v>0.5</v>
      </c>
      <c r="N87" s="44" t="s">
        <v>180</v>
      </c>
      <c r="O87" s="44"/>
      <c r="P87" s="40"/>
      <c r="Q87" s="40"/>
      <c r="R87" s="40"/>
      <c r="S87" s="40"/>
      <c r="T87" s="17">
        <v>0.25</v>
      </c>
      <c r="U87" s="17">
        <v>0.25</v>
      </c>
      <c r="V87" s="17"/>
      <c r="W87" s="1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x14ac:dyDescent="0.2">
      <c r="A88" s="308"/>
      <c r="B88" s="298"/>
      <c r="C88" s="309"/>
      <c r="D88" s="303"/>
      <c r="E88" s="303"/>
      <c r="F88" s="310"/>
      <c r="G88" s="303"/>
      <c r="H88" s="311"/>
      <c r="I88" s="342"/>
      <c r="J88" s="311"/>
      <c r="K88" s="9" t="s">
        <v>261</v>
      </c>
      <c r="L88" s="44" t="s">
        <v>262</v>
      </c>
      <c r="M88" s="17">
        <v>0.5</v>
      </c>
      <c r="N88" s="44" t="s">
        <v>180</v>
      </c>
      <c r="O88" s="44"/>
      <c r="P88" s="40"/>
      <c r="Q88" s="40"/>
      <c r="R88" s="40"/>
      <c r="S88" s="40"/>
      <c r="T88" s="17"/>
      <c r="U88" s="17"/>
      <c r="V88" s="17"/>
      <c r="W88" s="17"/>
      <c r="X88" s="17"/>
      <c r="Y88" s="17"/>
      <c r="Z88" s="17"/>
      <c r="AA88" s="17"/>
      <c r="AB88" s="17"/>
      <c r="AC88" s="17"/>
      <c r="AD88" s="28">
        <v>1</v>
      </c>
      <c r="AE88" s="28"/>
      <c r="AF88" s="28"/>
      <c r="AG88" s="28"/>
      <c r="AH88" s="10"/>
      <c r="AI88" s="10"/>
      <c r="AJ88" s="28"/>
      <c r="AK88" s="28"/>
      <c r="AL88" s="28"/>
      <c r="AM88" s="56"/>
      <c r="AN88" s="13"/>
    </row>
    <row r="89" spans="1:40" s="1" customFormat="1" ht="263.25" customHeight="1" x14ac:dyDescent="0.2">
      <c r="A89" s="308"/>
      <c r="B89" s="298"/>
      <c r="C89" s="18" t="s">
        <v>117</v>
      </c>
      <c r="D89" s="44" t="s">
        <v>118</v>
      </c>
      <c r="E89" s="44" t="s">
        <v>119</v>
      </c>
      <c r="F89" s="29">
        <v>0.33300000000000002</v>
      </c>
      <c r="G89" s="44">
        <v>100</v>
      </c>
      <c r="H89" s="10" t="s">
        <v>85</v>
      </c>
      <c r="I89" s="11">
        <v>0.182</v>
      </c>
      <c r="J89" s="10">
        <v>18.18</v>
      </c>
      <c r="K89" s="9" t="s">
        <v>204</v>
      </c>
      <c r="L89" s="44" t="s">
        <v>205</v>
      </c>
      <c r="M89" s="17">
        <v>1</v>
      </c>
      <c r="N89" s="44" t="s">
        <v>180</v>
      </c>
      <c r="O89" s="44"/>
      <c r="P89" s="17"/>
      <c r="Q89" s="17"/>
      <c r="R89" s="29">
        <v>9.0899999999999995E-2</v>
      </c>
      <c r="S89" s="29"/>
      <c r="T89" s="29">
        <v>9.0899999999999995E-2</v>
      </c>
      <c r="U89" s="29">
        <v>0.18179999999999999</v>
      </c>
      <c r="V89" s="29">
        <v>9.0899999999999995E-2</v>
      </c>
      <c r="W89" s="29"/>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x14ac:dyDescent="0.2">
      <c r="A90" s="308"/>
      <c r="B90" s="298"/>
      <c r="C90" s="18" t="s">
        <v>120</v>
      </c>
      <c r="D90" s="44" t="s">
        <v>121</v>
      </c>
      <c r="E90" s="44" t="s">
        <v>122</v>
      </c>
      <c r="F90" s="29">
        <v>0.33400000000000002</v>
      </c>
      <c r="G90" s="44">
        <v>32</v>
      </c>
      <c r="H90" s="10" t="s">
        <v>48</v>
      </c>
      <c r="I90" s="11"/>
      <c r="J90" s="10"/>
      <c r="K90" s="9" t="s">
        <v>206</v>
      </c>
      <c r="L90" s="44" t="s">
        <v>207</v>
      </c>
      <c r="M90" s="17">
        <v>1</v>
      </c>
      <c r="N90" s="44" t="s">
        <v>180</v>
      </c>
      <c r="O90" s="44"/>
      <c r="P90" s="40"/>
      <c r="Q90" s="40"/>
      <c r="R90" s="40"/>
      <c r="S90" s="40"/>
      <c r="T90" s="40"/>
      <c r="U90" s="40"/>
      <c r="V90" s="40"/>
      <c r="W90" s="40"/>
      <c r="X90" s="40"/>
      <c r="Y90" s="40"/>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45" t="s">
        <v>227</v>
      </c>
      <c r="B91" s="246"/>
      <c r="C91" s="299" t="s">
        <v>258</v>
      </c>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4"/>
      <c r="AN91" s="52"/>
    </row>
    <row r="92" spans="1:40" s="12" customFormat="1" ht="12.75" customHeight="1" x14ac:dyDescent="0.2">
      <c r="A92" s="247" t="s">
        <v>37</v>
      </c>
      <c r="B92" s="248"/>
      <c r="C92" s="299" t="s">
        <v>75</v>
      </c>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4"/>
      <c r="AN92" s="52"/>
    </row>
    <row r="93" spans="1:40" s="12" customFormat="1" ht="12.75" customHeight="1" x14ac:dyDescent="0.2">
      <c r="A93" s="249" t="s">
        <v>1</v>
      </c>
      <c r="B93" s="250"/>
      <c r="C93" s="301" t="s">
        <v>76</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5"/>
      <c r="AN93" s="52"/>
    </row>
    <row r="94" spans="1:40" s="12" customFormat="1" ht="26.25" customHeight="1" x14ac:dyDescent="0.2">
      <c r="A94" s="270" t="s">
        <v>40</v>
      </c>
      <c r="B94" s="271"/>
      <c r="C94" s="299" t="s">
        <v>123</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c r="AN94" s="52"/>
    </row>
    <row r="95" spans="1:40" s="1" customFormat="1" ht="27.75" customHeight="1" x14ac:dyDescent="0.2">
      <c r="A95" s="272" t="s">
        <v>2</v>
      </c>
      <c r="B95" s="267" t="s">
        <v>3</v>
      </c>
      <c r="C95" s="267" t="s">
        <v>4</v>
      </c>
      <c r="D95" s="267" t="s">
        <v>5</v>
      </c>
      <c r="E95" s="267" t="s">
        <v>42</v>
      </c>
      <c r="F95" s="267" t="s">
        <v>6</v>
      </c>
      <c r="G95" s="267" t="s">
        <v>7</v>
      </c>
      <c r="H95" s="267" t="s">
        <v>8</v>
      </c>
      <c r="I95" s="267" t="s">
        <v>267</v>
      </c>
      <c r="J95" s="267"/>
      <c r="K95" s="267" t="s">
        <v>9</v>
      </c>
      <c r="L95" s="267" t="s">
        <v>10</v>
      </c>
      <c r="M95" s="267" t="s">
        <v>11</v>
      </c>
      <c r="N95" s="267" t="s">
        <v>12</v>
      </c>
      <c r="O95" s="267" t="s">
        <v>13</v>
      </c>
      <c r="P95" s="268" t="s">
        <v>14</v>
      </c>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7"/>
      <c r="AN95" s="13"/>
    </row>
    <row r="96" spans="1:40" ht="27.75" customHeight="1" x14ac:dyDescent="0.2">
      <c r="A96" s="272"/>
      <c r="B96" s="267"/>
      <c r="C96" s="267"/>
      <c r="D96" s="267"/>
      <c r="E96" s="267"/>
      <c r="F96" s="267"/>
      <c r="G96" s="267"/>
      <c r="H96" s="267"/>
      <c r="I96" s="341" t="s">
        <v>15</v>
      </c>
      <c r="J96" s="267" t="s">
        <v>16</v>
      </c>
      <c r="K96" s="267"/>
      <c r="L96" s="267"/>
      <c r="M96" s="267"/>
      <c r="N96" s="267"/>
      <c r="O96" s="267"/>
      <c r="P96" s="268" t="s">
        <v>17</v>
      </c>
      <c r="Q96" s="269"/>
      <c r="R96" s="268" t="s">
        <v>18</v>
      </c>
      <c r="S96" s="269"/>
      <c r="T96" s="268" t="s">
        <v>19</v>
      </c>
      <c r="U96" s="269"/>
      <c r="V96" s="268" t="s">
        <v>20</v>
      </c>
      <c r="W96" s="269"/>
      <c r="X96" s="268" t="s">
        <v>21</v>
      </c>
      <c r="Y96" s="269"/>
      <c r="Z96" s="268" t="s">
        <v>22</v>
      </c>
      <c r="AA96" s="269"/>
      <c r="AB96" s="268" t="s">
        <v>23</v>
      </c>
      <c r="AC96" s="269"/>
      <c r="AD96" s="268" t="s">
        <v>20</v>
      </c>
      <c r="AE96" s="269"/>
      <c r="AF96" s="268" t="s">
        <v>24</v>
      </c>
      <c r="AG96" s="269"/>
      <c r="AH96" s="268" t="s">
        <v>25</v>
      </c>
      <c r="AI96" s="269"/>
      <c r="AJ96" s="268" t="s">
        <v>26</v>
      </c>
      <c r="AK96" s="269"/>
      <c r="AL96" s="268" t="s">
        <v>27</v>
      </c>
      <c r="AM96" s="269"/>
      <c r="AN96" s="51"/>
    </row>
    <row r="97" spans="1:50" ht="27.75" customHeight="1" x14ac:dyDescent="0.2">
      <c r="A97" s="272"/>
      <c r="B97" s="267"/>
      <c r="C97" s="267"/>
      <c r="D97" s="267"/>
      <c r="E97" s="267"/>
      <c r="F97" s="267"/>
      <c r="G97" s="267"/>
      <c r="H97" s="267"/>
      <c r="I97" s="341"/>
      <c r="J97" s="267"/>
      <c r="K97" s="267"/>
      <c r="L97" s="267"/>
      <c r="M97" s="267"/>
      <c r="N97" s="267"/>
      <c r="O97" s="267"/>
      <c r="P97" s="40" t="s">
        <v>28</v>
      </c>
      <c r="Q97" s="40" t="s">
        <v>17</v>
      </c>
      <c r="R97" s="40" t="s">
        <v>28</v>
      </c>
      <c r="S97" s="40" t="s">
        <v>17</v>
      </c>
      <c r="T97" s="40" t="s">
        <v>28</v>
      </c>
      <c r="U97" s="40" t="s">
        <v>17</v>
      </c>
      <c r="V97" s="40" t="s">
        <v>28</v>
      </c>
      <c r="W97" s="40"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46" t="s">
        <v>208</v>
      </c>
      <c r="C98" s="18" t="s">
        <v>125</v>
      </c>
      <c r="D98" s="44" t="s">
        <v>126</v>
      </c>
      <c r="E98" s="44" t="s">
        <v>127</v>
      </c>
      <c r="F98" s="17">
        <v>1</v>
      </c>
      <c r="G98" s="44">
        <v>6</v>
      </c>
      <c r="H98" s="44" t="s">
        <v>48</v>
      </c>
      <c r="I98" s="29">
        <v>0.25</v>
      </c>
      <c r="J98" s="44">
        <v>1.5</v>
      </c>
      <c r="K98" s="8" t="s">
        <v>209</v>
      </c>
      <c r="L98" s="44" t="s">
        <v>127</v>
      </c>
      <c r="M98" s="17">
        <v>1</v>
      </c>
      <c r="N98" s="44" t="s">
        <v>180</v>
      </c>
      <c r="P98" s="17"/>
      <c r="Q98" s="17"/>
      <c r="R98" s="17"/>
      <c r="S98" s="17"/>
      <c r="T98" s="17">
        <v>0.25</v>
      </c>
      <c r="U98" s="17">
        <v>0.25</v>
      </c>
      <c r="V98" s="17"/>
      <c r="W98" s="17"/>
      <c r="X98" s="17"/>
      <c r="Y98" s="17"/>
      <c r="Z98" s="17">
        <v>0.25</v>
      </c>
      <c r="AA98" s="17"/>
      <c r="AB98" s="17"/>
      <c r="AC98" s="17"/>
      <c r="AD98" s="17"/>
      <c r="AE98" s="17"/>
      <c r="AF98" s="17">
        <v>0.25</v>
      </c>
      <c r="AG98" s="17"/>
      <c r="AH98" s="17"/>
      <c r="AI98" s="17"/>
      <c r="AJ98" s="28"/>
      <c r="AK98" s="26"/>
      <c r="AL98" s="28">
        <v>0.25</v>
      </c>
      <c r="AM98" s="55"/>
      <c r="AN98" s="51"/>
    </row>
    <row r="99" spans="1:50" ht="12.75" customHeight="1" x14ac:dyDescent="0.2">
      <c r="A99" s="245" t="s">
        <v>227</v>
      </c>
      <c r="B99" s="246"/>
      <c r="C99" s="299" t="s">
        <v>128</v>
      </c>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4"/>
      <c r="AN99" s="51"/>
    </row>
    <row r="100" spans="1:50" ht="12.75" customHeight="1" x14ac:dyDescent="0.2">
      <c r="A100" s="247" t="s">
        <v>37</v>
      </c>
      <c r="B100" s="248"/>
      <c r="C100" s="299" t="s">
        <v>128</v>
      </c>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4"/>
      <c r="AN100" s="51"/>
    </row>
    <row r="101" spans="1:50" ht="12.75" customHeight="1" x14ac:dyDescent="0.2">
      <c r="A101" s="249" t="s">
        <v>1</v>
      </c>
      <c r="B101" s="250"/>
      <c r="C101" s="319" t="s">
        <v>129</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1"/>
      <c r="AN101" s="51"/>
    </row>
    <row r="102" spans="1:50" ht="25.5" customHeight="1" x14ac:dyDescent="0.2">
      <c r="A102" s="270" t="s">
        <v>40</v>
      </c>
      <c r="B102" s="271"/>
      <c r="C102" s="299" t="s">
        <v>130</v>
      </c>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4"/>
      <c r="AN102" s="51"/>
    </row>
    <row r="103" spans="1:50" ht="27.75" customHeight="1" x14ac:dyDescent="0.2">
      <c r="A103" s="272" t="s">
        <v>2</v>
      </c>
      <c r="B103" s="267" t="s">
        <v>3</v>
      </c>
      <c r="C103" s="267" t="s">
        <v>4</v>
      </c>
      <c r="D103" s="267" t="s">
        <v>5</v>
      </c>
      <c r="E103" s="273" t="s">
        <v>42</v>
      </c>
      <c r="F103" s="267" t="s">
        <v>6</v>
      </c>
      <c r="G103" s="267" t="s">
        <v>7</v>
      </c>
      <c r="H103" s="267" t="s">
        <v>8</v>
      </c>
      <c r="I103" s="267" t="s">
        <v>267</v>
      </c>
      <c r="J103" s="267"/>
      <c r="K103" s="267" t="s">
        <v>9</v>
      </c>
      <c r="L103" s="267" t="s">
        <v>10</v>
      </c>
      <c r="M103" s="267" t="s">
        <v>11</v>
      </c>
      <c r="N103" s="267" t="s">
        <v>12</v>
      </c>
      <c r="O103" s="267" t="s">
        <v>13</v>
      </c>
      <c r="P103" s="268" t="s">
        <v>14</v>
      </c>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c r="AN103" s="51"/>
    </row>
    <row r="104" spans="1:50" ht="27.75" customHeight="1" x14ac:dyDescent="0.2">
      <c r="A104" s="272"/>
      <c r="B104" s="267"/>
      <c r="C104" s="267"/>
      <c r="D104" s="267"/>
      <c r="E104" s="274"/>
      <c r="F104" s="267"/>
      <c r="G104" s="267"/>
      <c r="H104" s="267"/>
      <c r="I104" s="341" t="s">
        <v>15</v>
      </c>
      <c r="J104" s="267" t="s">
        <v>16</v>
      </c>
      <c r="K104" s="267"/>
      <c r="L104" s="267"/>
      <c r="M104" s="267"/>
      <c r="N104" s="267"/>
      <c r="O104" s="267"/>
      <c r="P104" s="268" t="s">
        <v>17</v>
      </c>
      <c r="Q104" s="269"/>
      <c r="R104" s="268" t="s">
        <v>18</v>
      </c>
      <c r="S104" s="269"/>
      <c r="T104" s="268" t="s">
        <v>19</v>
      </c>
      <c r="U104" s="269"/>
      <c r="V104" s="268" t="s">
        <v>20</v>
      </c>
      <c r="W104" s="269"/>
      <c r="X104" s="268" t="s">
        <v>21</v>
      </c>
      <c r="Y104" s="269"/>
      <c r="Z104" s="268" t="s">
        <v>22</v>
      </c>
      <c r="AA104" s="269"/>
      <c r="AB104" s="268" t="s">
        <v>23</v>
      </c>
      <c r="AC104" s="269"/>
      <c r="AD104" s="268" t="s">
        <v>20</v>
      </c>
      <c r="AE104" s="269"/>
      <c r="AF104" s="268" t="s">
        <v>24</v>
      </c>
      <c r="AG104" s="269"/>
      <c r="AH104" s="268" t="s">
        <v>25</v>
      </c>
      <c r="AI104" s="269"/>
      <c r="AJ104" s="268" t="s">
        <v>26</v>
      </c>
      <c r="AK104" s="269"/>
      <c r="AL104" s="268" t="s">
        <v>27</v>
      </c>
      <c r="AM104" s="269"/>
      <c r="AN104" s="51"/>
    </row>
    <row r="105" spans="1:50" ht="27.75" customHeight="1" x14ac:dyDescent="0.2">
      <c r="A105" s="272"/>
      <c r="B105" s="267"/>
      <c r="C105" s="267"/>
      <c r="D105" s="267"/>
      <c r="E105" s="275"/>
      <c r="F105" s="267"/>
      <c r="G105" s="267"/>
      <c r="H105" s="267"/>
      <c r="I105" s="341"/>
      <c r="J105" s="267"/>
      <c r="K105" s="267"/>
      <c r="L105" s="267"/>
      <c r="M105" s="267"/>
      <c r="N105" s="267"/>
      <c r="O105" s="267"/>
      <c r="P105" s="40" t="s">
        <v>28</v>
      </c>
      <c r="Q105" s="40" t="s">
        <v>17</v>
      </c>
      <c r="R105" s="40" t="s">
        <v>28</v>
      </c>
      <c r="S105" s="40" t="s">
        <v>17</v>
      </c>
      <c r="T105" s="40" t="s">
        <v>28</v>
      </c>
      <c r="U105" s="40" t="s">
        <v>17</v>
      </c>
      <c r="V105" s="40" t="s">
        <v>28</v>
      </c>
      <c r="W105" s="40"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308" t="s">
        <v>131</v>
      </c>
      <c r="B106" s="298" t="s">
        <v>210</v>
      </c>
      <c r="C106" s="18" t="s">
        <v>132</v>
      </c>
      <c r="D106" s="44" t="s">
        <v>133</v>
      </c>
      <c r="E106" s="44" t="s">
        <v>263</v>
      </c>
      <c r="F106" s="28">
        <v>1</v>
      </c>
      <c r="G106" s="44">
        <v>100</v>
      </c>
      <c r="H106" s="44" t="s">
        <v>85</v>
      </c>
      <c r="I106" s="29">
        <v>0.25</v>
      </c>
      <c r="J106" s="90">
        <v>25</v>
      </c>
      <c r="K106" s="8" t="s">
        <v>211</v>
      </c>
      <c r="L106" s="44" t="s">
        <v>263</v>
      </c>
      <c r="M106" s="28">
        <v>1</v>
      </c>
      <c r="N106" s="10" t="s">
        <v>212</v>
      </c>
      <c r="R106" s="11"/>
      <c r="S106" s="11"/>
      <c r="T106" s="28">
        <v>0.25</v>
      </c>
      <c r="U106" s="28">
        <v>0.25</v>
      </c>
      <c r="V106" s="28"/>
      <c r="W106" s="28"/>
      <c r="X106" s="28"/>
      <c r="Y106" s="28"/>
      <c r="Z106" s="28">
        <v>0.25</v>
      </c>
      <c r="AA106" s="28"/>
      <c r="AB106" s="28"/>
      <c r="AC106" s="28"/>
      <c r="AD106" s="15"/>
      <c r="AE106" s="15"/>
      <c r="AF106" s="28">
        <v>0.25</v>
      </c>
      <c r="AG106" s="28"/>
      <c r="AL106" s="28">
        <v>0.25</v>
      </c>
      <c r="AM106" s="55"/>
      <c r="AN106" s="51"/>
    </row>
    <row r="107" spans="1:50" ht="109.5" customHeight="1" x14ac:dyDescent="0.2">
      <c r="A107" s="308"/>
      <c r="B107" s="298"/>
      <c r="C107" s="18" t="s">
        <v>134</v>
      </c>
      <c r="D107" s="44" t="s">
        <v>135</v>
      </c>
      <c r="E107" s="44" t="s">
        <v>136</v>
      </c>
      <c r="F107" s="28">
        <v>1</v>
      </c>
      <c r="G107" s="44">
        <v>14</v>
      </c>
      <c r="H107" s="44" t="s">
        <v>48</v>
      </c>
      <c r="I107" s="29">
        <v>0.25</v>
      </c>
      <c r="J107" s="44">
        <v>3.5</v>
      </c>
      <c r="K107" s="8" t="s">
        <v>213</v>
      </c>
      <c r="L107" s="44" t="s">
        <v>136</v>
      </c>
      <c r="M107" s="28">
        <v>1</v>
      </c>
      <c r="N107" s="10" t="s">
        <v>212</v>
      </c>
      <c r="R107" s="11"/>
      <c r="S107" s="11"/>
      <c r="T107" s="28">
        <v>0.25</v>
      </c>
      <c r="U107" s="28">
        <v>0.25</v>
      </c>
      <c r="V107" s="28"/>
      <c r="W107" s="28"/>
      <c r="X107" s="28"/>
      <c r="Y107" s="28"/>
      <c r="Z107" s="28">
        <v>0.25</v>
      </c>
      <c r="AA107" s="28"/>
      <c r="AB107" s="28"/>
      <c r="AC107" s="28"/>
      <c r="AD107" s="15"/>
      <c r="AE107" s="15"/>
      <c r="AF107" s="28">
        <v>0.25</v>
      </c>
      <c r="AG107" s="28"/>
      <c r="AL107" s="28">
        <v>0.25</v>
      </c>
      <c r="AM107" s="55"/>
      <c r="AN107" s="51"/>
    </row>
    <row r="108" spans="1:50" ht="102" customHeight="1" x14ac:dyDescent="0.2">
      <c r="A108" s="308"/>
      <c r="B108" s="298"/>
      <c r="C108" s="18" t="s">
        <v>137</v>
      </c>
      <c r="D108" s="44" t="s">
        <v>138</v>
      </c>
      <c r="E108" s="44" t="s">
        <v>264</v>
      </c>
      <c r="F108" s="28">
        <v>1</v>
      </c>
      <c r="G108" s="44">
        <v>4</v>
      </c>
      <c r="H108" s="44" t="s">
        <v>48</v>
      </c>
      <c r="I108" s="29">
        <v>0.25</v>
      </c>
      <c r="J108" s="44">
        <v>1</v>
      </c>
      <c r="K108" s="8" t="s">
        <v>214</v>
      </c>
      <c r="L108" s="44" t="s">
        <v>264</v>
      </c>
      <c r="M108" s="28">
        <v>1</v>
      </c>
      <c r="N108" s="10" t="s">
        <v>212</v>
      </c>
      <c r="R108" s="11"/>
      <c r="S108" s="11"/>
      <c r="T108" s="28">
        <v>0.25</v>
      </c>
      <c r="U108" s="28">
        <v>0.25</v>
      </c>
      <c r="V108" s="28"/>
      <c r="W108" s="28"/>
      <c r="X108" s="28"/>
      <c r="Y108" s="28"/>
      <c r="Z108" s="28">
        <v>0.25</v>
      </c>
      <c r="AA108" s="28"/>
      <c r="AB108" s="28"/>
      <c r="AC108" s="28"/>
      <c r="AD108" s="15"/>
      <c r="AE108" s="15"/>
      <c r="AF108" s="28">
        <v>0.25</v>
      </c>
      <c r="AG108" s="28"/>
      <c r="AL108" s="28">
        <v>0.25</v>
      </c>
      <c r="AM108" s="55"/>
      <c r="AN108" s="51"/>
    </row>
    <row r="109" spans="1:50" ht="36.75" customHeight="1" x14ac:dyDescent="0.2">
      <c r="A109" s="335" t="s">
        <v>30</v>
      </c>
      <c r="B109" s="336"/>
      <c r="C109" s="336"/>
      <c r="D109" s="336"/>
      <c r="E109" s="336"/>
      <c r="F109" s="336"/>
      <c r="G109" s="336"/>
      <c r="H109" s="336"/>
      <c r="I109" s="70"/>
      <c r="J109" s="64"/>
      <c r="K109" s="336"/>
      <c r="L109" s="336"/>
      <c r="M109" s="336"/>
      <c r="N109" s="336"/>
      <c r="O109" s="336"/>
      <c r="P109" s="336"/>
      <c r="Q109" s="64"/>
      <c r="R109" s="337" t="s">
        <v>272</v>
      </c>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92"/>
      <c r="AN109" s="93"/>
      <c r="AO109" s="94"/>
      <c r="AP109" s="94"/>
      <c r="AQ109" s="94"/>
      <c r="AR109" s="94"/>
      <c r="AS109" s="94"/>
      <c r="AT109" s="94"/>
      <c r="AU109" s="94"/>
      <c r="AV109" s="94"/>
      <c r="AW109" s="94"/>
      <c r="AX109" s="94"/>
    </row>
    <row r="110" spans="1:50" ht="36.75" customHeight="1" thickBot="1" x14ac:dyDescent="0.25">
      <c r="A110" s="338" t="s">
        <v>269</v>
      </c>
      <c r="B110" s="339"/>
      <c r="C110" s="339"/>
      <c r="D110" s="339"/>
      <c r="E110" s="339"/>
      <c r="F110" s="339"/>
      <c r="G110" s="339"/>
      <c r="H110" s="339"/>
      <c r="I110" s="71"/>
      <c r="J110" s="65"/>
      <c r="K110" s="339" t="s">
        <v>270</v>
      </c>
      <c r="L110" s="339"/>
      <c r="M110" s="339"/>
      <c r="N110" s="339"/>
      <c r="O110" s="339"/>
      <c r="P110" s="339"/>
      <c r="Q110" s="95"/>
      <c r="R110" s="340" t="s">
        <v>271</v>
      </c>
      <c r="S110" s="340"/>
      <c r="T110" s="340"/>
      <c r="U110" s="340"/>
      <c r="V110" s="340"/>
      <c r="W110" s="340"/>
      <c r="X110" s="340"/>
      <c r="Y110" s="340"/>
      <c r="Z110" s="340"/>
      <c r="AA110" s="340"/>
      <c r="AB110" s="340"/>
      <c r="AC110" s="340"/>
      <c r="AD110" s="340"/>
      <c r="AE110" s="340"/>
      <c r="AF110" s="340"/>
      <c r="AG110" s="340"/>
      <c r="AH110" s="340"/>
      <c r="AI110" s="340"/>
      <c r="AJ110" s="340"/>
      <c r="AK110" s="340"/>
      <c r="AL110" s="340"/>
      <c r="AM110" s="96"/>
      <c r="AN110" s="93"/>
      <c r="AO110" s="94"/>
      <c r="AP110" s="94"/>
      <c r="AQ110" s="94"/>
      <c r="AR110" s="94"/>
      <c r="AS110" s="94"/>
      <c r="AT110" s="94"/>
      <c r="AU110" s="94"/>
      <c r="AV110" s="94"/>
      <c r="AW110" s="94"/>
      <c r="AX110" s="94"/>
    </row>
    <row r="111" spans="1:50" ht="36.75" customHeight="1" x14ac:dyDescent="0.2">
      <c r="A111" s="37"/>
      <c r="B111" s="47"/>
      <c r="C111" s="37"/>
      <c r="D111" s="37"/>
      <c r="E111" s="37"/>
      <c r="F111" s="37"/>
      <c r="G111" s="37"/>
      <c r="H111" s="37"/>
      <c r="I111" s="63"/>
      <c r="J111" s="37"/>
      <c r="K111" s="6"/>
      <c r="L111" s="47"/>
      <c r="M111" s="37"/>
      <c r="N111" s="37"/>
      <c r="O111" s="47"/>
      <c r="P111" s="37"/>
      <c r="Q111" s="37"/>
      <c r="R111" s="37"/>
      <c r="S111" s="37"/>
      <c r="T111" s="37"/>
      <c r="U111" s="37"/>
      <c r="V111" s="37"/>
      <c r="W111" s="37"/>
      <c r="X111" s="37"/>
      <c r="Y111" s="37"/>
      <c r="Z111" s="37"/>
      <c r="AA111" s="37"/>
      <c r="AB111" s="37"/>
      <c r="AC111" s="37"/>
      <c r="AD111" s="5"/>
      <c r="AE111" s="5"/>
      <c r="AF111" s="5"/>
      <c r="AG111" s="5"/>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A29:B29"/>
    <mergeCell ref="C29:AM29"/>
    <mergeCell ref="A30:B30"/>
    <mergeCell ref="C30:AM30"/>
    <mergeCell ref="A31:A33"/>
    <mergeCell ref="B31:B33"/>
    <mergeCell ref="C31:C33"/>
    <mergeCell ref="D31:D33"/>
    <mergeCell ref="E31:E33"/>
    <mergeCell ref="F31:F33"/>
    <mergeCell ref="N31:N33"/>
    <mergeCell ref="O31:O33"/>
    <mergeCell ref="P31:AL31"/>
    <mergeCell ref="I32:I33"/>
    <mergeCell ref="J32:J33"/>
    <mergeCell ref="L31:L33"/>
    <mergeCell ref="M31:M33"/>
    <mergeCell ref="P32:Q32"/>
    <mergeCell ref="R32:S32"/>
    <mergeCell ref="T32:U32"/>
    <mergeCell ref="V32:W32"/>
    <mergeCell ref="X32:Y32"/>
    <mergeCell ref="Z32:AA32"/>
    <mergeCell ref="AB32:AC32"/>
    <mergeCell ref="A34:A39"/>
    <mergeCell ref="B34:B39"/>
    <mergeCell ref="C34:C35"/>
    <mergeCell ref="D34:D35"/>
    <mergeCell ref="E34:E35"/>
    <mergeCell ref="G31:G33"/>
    <mergeCell ref="H31:H33"/>
    <mergeCell ref="I31:J31"/>
    <mergeCell ref="K31:K33"/>
    <mergeCell ref="H36:H37"/>
    <mergeCell ref="I36:I37"/>
    <mergeCell ref="J36:J37"/>
    <mergeCell ref="F34:F35"/>
    <mergeCell ref="G34:G35"/>
    <mergeCell ref="H34:H35"/>
    <mergeCell ref="I34:I35"/>
    <mergeCell ref="J34:J35"/>
    <mergeCell ref="C36:C37"/>
    <mergeCell ref="D36:D37"/>
    <mergeCell ref="E36:E37"/>
    <mergeCell ref="F36:F37"/>
    <mergeCell ref="G36:G37"/>
    <mergeCell ref="A40:B40"/>
    <mergeCell ref="C40:AM40"/>
    <mergeCell ref="A41:B41"/>
    <mergeCell ref="C41:AM41"/>
    <mergeCell ref="G44:G46"/>
    <mergeCell ref="H44:H46"/>
    <mergeCell ref="I44:J44"/>
    <mergeCell ref="K44:K46"/>
    <mergeCell ref="A42:B42"/>
    <mergeCell ref="C42:AM42"/>
    <mergeCell ref="A43:B43"/>
    <mergeCell ref="C43:AM43"/>
    <mergeCell ref="A44:A46"/>
    <mergeCell ref="B44:B46"/>
    <mergeCell ref="C44:C46"/>
    <mergeCell ref="D44:D46"/>
    <mergeCell ref="E44:E46"/>
    <mergeCell ref="F44:F46"/>
    <mergeCell ref="N44:N46"/>
    <mergeCell ref="O44:O46"/>
    <mergeCell ref="P44:AM44"/>
    <mergeCell ref="I45:I46"/>
    <mergeCell ref="J45:J46"/>
    <mergeCell ref="L44:L46"/>
    <mergeCell ref="M44:M46"/>
    <mergeCell ref="AD45:AE45"/>
    <mergeCell ref="AF45:AG45"/>
    <mergeCell ref="P45:Q45"/>
    <mergeCell ref="R45:S45"/>
    <mergeCell ref="T45:U45"/>
    <mergeCell ref="V45:W45"/>
    <mergeCell ref="X45:Y45"/>
    <mergeCell ref="Z45:AA45"/>
    <mergeCell ref="AB45:AC45"/>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A47:A51"/>
    <mergeCell ref="B47:B51"/>
    <mergeCell ref="C47:C48"/>
    <mergeCell ref="D47:D48"/>
    <mergeCell ref="E47:E48"/>
    <mergeCell ref="H50:H51"/>
    <mergeCell ref="I50:I51"/>
    <mergeCell ref="J50:J51"/>
    <mergeCell ref="A54:B54"/>
    <mergeCell ref="C54:AL54"/>
    <mergeCell ref="A55:B55"/>
    <mergeCell ref="C55:AM55"/>
    <mergeCell ref="A56:A58"/>
    <mergeCell ref="B56:B58"/>
    <mergeCell ref="C56:C58"/>
    <mergeCell ref="D56:D58"/>
    <mergeCell ref="E56:E58"/>
    <mergeCell ref="F56:F58"/>
    <mergeCell ref="T57:U57"/>
    <mergeCell ref="V57:W57"/>
    <mergeCell ref="X57:Y57"/>
    <mergeCell ref="Z57:AA57"/>
    <mergeCell ref="AB57:AC57"/>
    <mergeCell ref="AD57:AE57"/>
    <mergeCell ref="AL57:AM57"/>
    <mergeCell ref="A61:B61"/>
    <mergeCell ref="C61:AM61"/>
    <mergeCell ref="A62:B62"/>
    <mergeCell ref="C62:AM62"/>
    <mergeCell ref="A63:B63"/>
    <mergeCell ref="C63:AM63"/>
    <mergeCell ref="N56:N58"/>
    <mergeCell ref="O56:O58"/>
    <mergeCell ref="P56:AM56"/>
    <mergeCell ref="I57:I58"/>
    <mergeCell ref="J57:J58"/>
    <mergeCell ref="A59:A60"/>
    <mergeCell ref="B59:B60"/>
    <mergeCell ref="AF57:AG57"/>
    <mergeCell ref="AH57:AI57"/>
    <mergeCell ref="AJ57:AK57"/>
    <mergeCell ref="G56:G58"/>
    <mergeCell ref="H56:H58"/>
    <mergeCell ref="I56:J56"/>
    <mergeCell ref="K56:K58"/>
    <mergeCell ref="L56:L58"/>
    <mergeCell ref="M56:M58"/>
    <mergeCell ref="P57:Q57"/>
    <mergeCell ref="R57:S57"/>
    <mergeCell ref="I65:J65"/>
    <mergeCell ref="K65:K67"/>
    <mergeCell ref="L65:L67"/>
    <mergeCell ref="M65:M67"/>
    <mergeCell ref="N65:N67"/>
    <mergeCell ref="O65:O67"/>
    <mergeCell ref="A64:B64"/>
    <mergeCell ref="C64:AM64"/>
    <mergeCell ref="A65:A67"/>
    <mergeCell ref="B65:B67"/>
    <mergeCell ref="C65:C67"/>
    <mergeCell ref="D65:D67"/>
    <mergeCell ref="E65:E67"/>
    <mergeCell ref="F65:F67"/>
    <mergeCell ref="G65:G67"/>
    <mergeCell ref="H65:H67"/>
    <mergeCell ref="I66:I67"/>
    <mergeCell ref="J66:J67"/>
    <mergeCell ref="P65:AM65"/>
    <mergeCell ref="A69:B69"/>
    <mergeCell ref="C69:AM69"/>
    <mergeCell ref="A70:B70"/>
    <mergeCell ref="C70:AM70"/>
    <mergeCell ref="AD66:AE66"/>
    <mergeCell ref="AF66:AG66"/>
    <mergeCell ref="AH66:AI66"/>
    <mergeCell ref="A71:B71"/>
    <mergeCell ref="C71:AM71"/>
    <mergeCell ref="P66:Q66"/>
    <mergeCell ref="R66:S66"/>
    <mergeCell ref="T66:U66"/>
    <mergeCell ref="V66:W66"/>
    <mergeCell ref="X66:Y66"/>
    <mergeCell ref="Z66:AA66"/>
    <mergeCell ref="AB66:AC66"/>
    <mergeCell ref="AJ66:AK66"/>
    <mergeCell ref="AL66:AM66"/>
    <mergeCell ref="A72:B72"/>
    <mergeCell ref="C72:AM72"/>
    <mergeCell ref="A73:A75"/>
    <mergeCell ref="B73:B75"/>
    <mergeCell ref="C73:C75"/>
    <mergeCell ref="D73:D75"/>
    <mergeCell ref="E73:E75"/>
    <mergeCell ref="F73:F75"/>
    <mergeCell ref="A80:B80"/>
    <mergeCell ref="C80:AM80"/>
    <mergeCell ref="X74:Y74"/>
    <mergeCell ref="Z74:AA74"/>
    <mergeCell ref="AH74:AI74"/>
    <mergeCell ref="AJ74:AK74"/>
    <mergeCell ref="AL74:AM74"/>
    <mergeCell ref="A81:B81"/>
    <mergeCell ref="C81:AM81"/>
    <mergeCell ref="A82:B82"/>
    <mergeCell ref="C82:AM82"/>
    <mergeCell ref="N73:N75"/>
    <mergeCell ref="O73:O75"/>
    <mergeCell ref="P73:AM73"/>
    <mergeCell ref="I74:I75"/>
    <mergeCell ref="J74:J75"/>
    <mergeCell ref="A76:A79"/>
    <mergeCell ref="B76:B79"/>
    <mergeCell ref="AB74:AC74"/>
    <mergeCell ref="AD74:AE74"/>
    <mergeCell ref="AF74:AG74"/>
    <mergeCell ref="G73:G75"/>
    <mergeCell ref="H73:H75"/>
    <mergeCell ref="I73:J73"/>
    <mergeCell ref="K73:K75"/>
    <mergeCell ref="L73:L75"/>
    <mergeCell ref="M73:M75"/>
    <mergeCell ref="P74:Q74"/>
    <mergeCell ref="R74:S74"/>
    <mergeCell ref="T74:U74"/>
    <mergeCell ref="V74:W74"/>
    <mergeCell ref="A83:B83"/>
    <mergeCell ref="C83:AM83"/>
    <mergeCell ref="A84:A86"/>
    <mergeCell ref="B84:B86"/>
    <mergeCell ref="C84:C86"/>
    <mergeCell ref="D84:D86"/>
    <mergeCell ref="E84:E86"/>
    <mergeCell ref="F84:F86"/>
    <mergeCell ref="G84:G86"/>
    <mergeCell ref="H84:H86"/>
    <mergeCell ref="R85:S85"/>
    <mergeCell ref="T85:U85"/>
    <mergeCell ref="V85:W85"/>
    <mergeCell ref="X85:Y85"/>
    <mergeCell ref="Z85:AA85"/>
    <mergeCell ref="AB85:AC85"/>
    <mergeCell ref="AD85:AE85"/>
    <mergeCell ref="AF85:AG85"/>
    <mergeCell ref="AH85:AI85"/>
    <mergeCell ref="AJ85:AK85"/>
    <mergeCell ref="AL85:AM85"/>
    <mergeCell ref="H87:H88"/>
    <mergeCell ref="I87:I88"/>
    <mergeCell ref="J87:J88"/>
    <mergeCell ref="A91:B91"/>
    <mergeCell ref="C91:AM91"/>
    <mergeCell ref="A92:B92"/>
    <mergeCell ref="C92:AM92"/>
    <mergeCell ref="P84:AM84"/>
    <mergeCell ref="I85:I86"/>
    <mergeCell ref="J85:J86"/>
    <mergeCell ref="A87:A90"/>
    <mergeCell ref="B87:B90"/>
    <mergeCell ref="C87:C88"/>
    <mergeCell ref="D87:D88"/>
    <mergeCell ref="E87:E88"/>
    <mergeCell ref="F87:F88"/>
    <mergeCell ref="G87:G88"/>
    <mergeCell ref="I84:J84"/>
    <mergeCell ref="K84:K86"/>
    <mergeCell ref="L84:L86"/>
    <mergeCell ref="M84:M86"/>
    <mergeCell ref="N84:N86"/>
    <mergeCell ref="O84:O86"/>
    <mergeCell ref="P85:Q85"/>
    <mergeCell ref="A93:B93"/>
    <mergeCell ref="C93:AM93"/>
    <mergeCell ref="A94:B94"/>
    <mergeCell ref="C94:AM94"/>
    <mergeCell ref="A95:A97"/>
    <mergeCell ref="B95:B97"/>
    <mergeCell ref="C95:C97"/>
    <mergeCell ref="D95:D97"/>
    <mergeCell ref="E95:E97"/>
    <mergeCell ref="F95:F97"/>
    <mergeCell ref="N95:N97"/>
    <mergeCell ref="O95:O97"/>
    <mergeCell ref="P95:AM95"/>
    <mergeCell ref="I96:I97"/>
    <mergeCell ref="J96:J97"/>
    <mergeCell ref="AB104:AC104"/>
    <mergeCell ref="AD104:AE104"/>
    <mergeCell ref="AF104:AG104"/>
    <mergeCell ref="A99:B99"/>
    <mergeCell ref="C99:AM99"/>
    <mergeCell ref="AD96:AE96"/>
    <mergeCell ref="AF96:AG96"/>
    <mergeCell ref="AH96:AI96"/>
    <mergeCell ref="G95:G97"/>
    <mergeCell ref="H95:H97"/>
    <mergeCell ref="I95:J95"/>
    <mergeCell ref="K95:K97"/>
    <mergeCell ref="L95:L97"/>
    <mergeCell ref="M95:M97"/>
    <mergeCell ref="P96:Q96"/>
    <mergeCell ref="R96:S96"/>
    <mergeCell ref="T96:U96"/>
    <mergeCell ref="V96:W96"/>
    <mergeCell ref="X96:Y96"/>
    <mergeCell ref="Z96:AA96"/>
    <mergeCell ref="AB96:AC96"/>
    <mergeCell ref="AJ96:AK96"/>
    <mergeCell ref="AL96:AM96"/>
    <mergeCell ref="A110:H110"/>
    <mergeCell ref="K110:P110"/>
    <mergeCell ref="R110:AL110"/>
    <mergeCell ref="N103:N105"/>
    <mergeCell ref="O103:O105"/>
    <mergeCell ref="P103:AM103"/>
    <mergeCell ref="I104:I105"/>
    <mergeCell ref="J104:J105"/>
    <mergeCell ref="A106:A108"/>
    <mergeCell ref="B106:B108"/>
    <mergeCell ref="P104:Q104"/>
    <mergeCell ref="R104:S104"/>
    <mergeCell ref="T104:U104"/>
    <mergeCell ref="G103:G105"/>
    <mergeCell ref="H103:H105"/>
    <mergeCell ref="I103:J103"/>
    <mergeCell ref="K103:K105"/>
    <mergeCell ref="L103:L105"/>
    <mergeCell ref="M103:M105"/>
    <mergeCell ref="A103:A105"/>
    <mergeCell ref="B103:B105"/>
    <mergeCell ref="C103:C105"/>
    <mergeCell ref="D103:D105"/>
    <mergeCell ref="E103:E105"/>
    <mergeCell ref="AD32:AE32"/>
    <mergeCell ref="AF32:AG32"/>
    <mergeCell ref="AH32:AI32"/>
    <mergeCell ref="AJ32:AK32"/>
    <mergeCell ref="AL32:AM32"/>
    <mergeCell ref="AH45:AI45"/>
    <mergeCell ref="AJ45:AK45"/>
    <mergeCell ref="AL45:AM45"/>
    <mergeCell ref="A109:H109"/>
    <mergeCell ref="K109:P109"/>
    <mergeCell ref="R109:AL109"/>
    <mergeCell ref="F103:F105"/>
    <mergeCell ref="A100:B100"/>
    <mergeCell ref="C100:AM100"/>
    <mergeCell ref="A101:B101"/>
    <mergeCell ref="C101:AM101"/>
    <mergeCell ref="A102:B102"/>
    <mergeCell ref="C102:AM102"/>
    <mergeCell ref="AH104:AI104"/>
    <mergeCell ref="AJ104:AK104"/>
    <mergeCell ref="AL104:AM104"/>
    <mergeCell ref="V104:W104"/>
    <mergeCell ref="X104:Y104"/>
    <mergeCell ref="Z104:AA10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1"/>
  <sheetViews>
    <sheetView topLeftCell="G10" zoomScale="71" zoomScaleNormal="71" workbookViewId="0">
      <selection activeCell="Y14" sqref="Y14"/>
    </sheetView>
  </sheetViews>
  <sheetFormatPr baseColWidth="10" defaultColWidth="11.42578125" defaultRowHeight="36.75" customHeight="1" x14ac:dyDescent="0.2"/>
  <cols>
    <col min="1" max="1" width="9.85546875" style="10" customWidth="1"/>
    <col min="2" max="2" width="39" style="44" customWidth="1"/>
    <col min="3" max="3" width="12.140625" style="10" customWidth="1"/>
    <col min="4" max="4" width="18.5703125" style="10" customWidth="1"/>
    <col min="5" max="5" width="25" style="10" customWidth="1"/>
    <col min="6" max="6" width="17" style="10" customWidth="1"/>
    <col min="7" max="7" width="13.85546875" style="10" customWidth="1"/>
    <col min="8" max="8" width="11.28515625" style="10" customWidth="1"/>
    <col min="9" max="9" width="11.28515625" style="132" customWidth="1"/>
    <col min="10" max="10" width="11.28515625" style="138" customWidth="1"/>
    <col min="11" max="11" width="11.85546875" style="3" customWidth="1"/>
    <col min="12" max="12" width="25.7109375" style="44" customWidth="1"/>
    <col min="13" max="13" width="12" style="10" customWidth="1"/>
    <col min="14" max="14" width="17.28515625" style="10" customWidth="1"/>
    <col min="15" max="15" width="15.28515625" style="44" customWidth="1"/>
    <col min="16" max="17" width="7.140625" style="10" customWidth="1"/>
    <col min="18" max="19" width="6.28515625" style="10" customWidth="1"/>
    <col min="20" max="21" width="7.5703125" style="10" customWidth="1"/>
    <col min="22" max="22" width="6.5703125" style="10" customWidth="1"/>
    <col min="23" max="23" width="6.5703125" style="130" customWidth="1"/>
    <col min="24" max="25" width="7.7109375" style="10" customWidth="1"/>
    <col min="26" max="27" width="6.42578125" style="10" customWidth="1"/>
    <col min="28" max="29" width="7.7109375" style="10"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251"/>
      <c r="B1" s="252"/>
      <c r="C1" s="261" t="s">
        <v>36</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3"/>
      <c r="AH1" s="322" t="s">
        <v>266</v>
      </c>
      <c r="AI1" s="323"/>
      <c r="AJ1" s="323"/>
      <c r="AK1" s="323"/>
      <c r="AL1" s="323"/>
      <c r="AM1" s="324"/>
      <c r="AN1" s="52"/>
    </row>
    <row r="2" spans="1:40" s="12" customFormat="1" ht="15.75" customHeight="1" x14ac:dyDescent="0.2">
      <c r="A2" s="253"/>
      <c r="B2" s="254"/>
      <c r="C2" s="264"/>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6"/>
      <c r="AH2" s="325"/>
      <c r="AI2" s="326"/>
      <c r="AJ2" s="326"/>
      <c r="AK2" s="326"/>
      <c r="AL2" s="326"/>
      <c r="AM2" s="327"/>
      <c r="AN2" s="52"/>
    </row>
    <row r="3" spans="1:40" s="12" customFormat="1" ht="15.75" customHeight="1" x14ac:dyDescent="0.2">
      <c r="A3" s="253"/>
      <c r="B3" s="254"/>
      <c r="C3" s="264"/>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6"/>
      <c r="AH3" s="325"/>
      <c r="AI3" s="326"/>
      <c r="AJ3" s="326"/>
      <c r="AK3" s="326"/>
      <c r="AL3" s="326"/>
      <c r="AM3" s="327"/>
      <c r="AN3" s="52"/>
    </row>
    <row r="4" spans="1:40" s="12" customFormat="1" ht="15.75" customHeight="1" x14ac:dyDescent="0.2">
      <c r="A4" s="253"/>
      <c r="B4" s="254"/>
      <c r="C4" s="258"/>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60"/>
      <c r="AH4" s="325"/>
      <c r="AI4" s="326"/>
      <c r="AJ4" s="326"/>
      <c r="AK4" s="326"/>
      <c r="AL4" s="326"/>
      <c r="AM4" s="327"/>
      <c r="AN4" s="52"/>
    </row>
    <row r="5" spans="1:40" s="12" customFormat="1" ht="15.75" customHeight="1" x14ac:dyDescent="0.2">
      <c r="A5" s="253"/>
      <c r="B5" s="254"/>
      <c r="C5" s="255" t="s">
        <v>265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7"/>
      <c r="AH5" s="325"/>
      <c r="AI5" s="326"/>
      <c r="AJ5" s="326"/>
      <c r="AK5" s="326"/>
      <c r="AL5" s="326"/>
      <c r="AM5" s="327"/>
      <c r="AN5" s="52"/>
    </row>
    <row r="6" spans="1:40" s="12" customFormat="1" ht="15.75" customHeight="1" x14ac:dyDescent="0.2">
      <c r="A6" s="253"/>
      <c r="B6" s="25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328"/>
      <c r="AI6" s="329"/>
      <c r="AJ6" s="329"/>
      <c r="AK6" s="329"/>
      <c r="AL6" s="329"/>
      <c r="AM6" s="330"/>
      <c r="AN6" s="52"/>
    </row>
    <row r="7" spans="1:40" s="12" customFormat="1" ht="12.75" customHeight="1" x14ac:dyDescent="0.2">
      <c r="A7" s="245" t="s">
        <v>227</v>
      </c>
      <c r="B7" s="246"/>
      <c r="C7" s="299" t="s">
        <v>228</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4"/>
      <c r="AN7" s="52"/>
    </row>
    <row r="8" spans="1:40" s="12" customFormat="1" ht="12.75" customHeight="1" x14ac:dyDescent="0.2">
      <c r="A8" s="247" t="s">
        <v>37</v>
      </c>
      <c r="B8" s="248"/>
      <c r="C8" s="299" t="s">
        <v>38</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4"/>
      <c r="AN8" s="52"/>
    </row>
    <row r="9" spans="1:40" s="12" customFormat="1" ht="26.25" customHeight="1" x14ac:dyDescent="0.2">
      <c r="A9" s="249" t="s">
        <v>1</v>
      </c>
      <c r="B9" s="250"/>
      <c r="C9" s="301" t="s">
        <v>39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5"/>
      <c r="AN9" s="52"/>
    </row>
    <row r="10" spans="1:40" s="12" customFormat="1" ht="12.75" customHeight="1" x14ac:dyDescent="0.2">
      <c r="A10" s="270" t="s">
        <v>40</v>
      </c>
      <c r="B10" s="271"/>
      <c r="C10" s="299" t="s">
        <v>41</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4"/>
      <c r="AN10" s="52"/>
    </row>
    <row r="11" spans="1:40" s="1" customFormat="1" ht="24" customHeight="1" x14ac:dyDescent="0.2">
      <c r="A11" s="272" t="s">
        <v>2</v>
      </c>
      <c r="B11" s="267" t="s">
        <v>3</v>
      </c>
      <c r="C11" s="267" t="s">
        <v>4</v>
      </c>
      <c r="D11" s="267" t="s">
        <v>5</v>
      </c>
      <c r="E11" s="273" t="s">
        <v>42</v>
      </c>
      <c r="F11" s="267" t="s">
        <v>6</v>
      </c>
      <c r="G11" s="267" t="s">
        <v>7</v>
      </c>
      <c r="H11" s="267" t="s">
        <v>8</v>
      </c>
      <c r="I11" s="267" t="s">
        <v>302</v>
      </c>
      <c r="J11" s="267"/>
      <c r="K11" s="267" t="s">
        <v>9</v>
      </c>
      <c r="L11" s="267" t="s">
        <v>10</v>
      </c>
      <c r="M11" s="267" t="s">
        <v>11</v>
      </c>
      <c r="N11" s="267" t="s">
        <v>12</v>
      </c>
      <c r="O11" s="267" t="s">
        <v>13</v>
      </c>
      <c r="P11" s="268" t="s">
        <v>14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7"/>
      <c r="AN11" s="13"/>
    </row>
    <row r="12" spans="1:40" s="1" customFormat="1" ht="24" customHeight="1" x14ac:dyDescent="0.2">
      <c r="A12" s="272"/>
      <c r="B12" s="267"/>
      <c r="C12" s="267"/>
      <c r="D12" s="267"/>
      <c r="E12" s="274"/>
      <c r="F12" s="267"/>
      <c r="G12" s="267"/>
      <c r="H12" s="267"/>
      <c r="I12" s="349" t="s">
        <v>15</v>
      </c>
      <c r="J12" s="350" t="s">
        <v>16</v>
      </c>
      <c r="K12" s="267"/>
      <c r="L12" s="267"/>
      <c r="M12" s="267"/>
      <c r="N12" s="267"/>
      <c r="O12" s="267"/>
      <c r="P12" s="268" t="s">
        <v>17</v>
      </c>
      <c r="Q12" s="269"/>
      <c r="R12" s="268" t="s">
        <v>18</v>
      </c>
      <c r="S12" s="269"/>
      <c r="T12" s="268" t="s">
        <v>19</v>
      </c>
      <c r="U12" s="269"/>
      <c r="V12" s="268" t="s">
        <v>20</v>
      </c>
      <c r="W12" s="269"/>
      <c r="X12" s="268" t="s">
        <v>21</v>
      </c>
      <c r="Y12" s="269"/>
      <c r="Z12" s="268" t="s">
        <v>22</v>
      </c>
      <c r="AA12" s="269"/>
      <c r="AB12" s="268" t="s">
        <v>23</v>
      </c>
      <c r="AC12" s="269"/>
      <c r="AD12" s="268" t="s">
        <v>20</v>
      </c>
      <c r="AE12" s="269"/>
      <c r="AF12" s="268" t="s">
        <v>24</v>
      </c>
      <c r="AG12" s="269"/>
      <c r="AH12" s="268" t="s">
        <v>25</v>
      </c>
      <c r="AI12" s="269"/>
      <c r="AJ12" s="268" t="s">
        <v>26</v>
      </c>
      <c r="AK12" s="269"/>
      <c r="AL12" s="268" t="s">
        <v>27</v>
      </c>
      <c r="AM12" s="307"/>
      <c r="AN12" s="13"/>
    </row>
    <row r="13" spans="1:40" s="1" customFormat="1" ht="24" customHeight="1" x14ac:dyDescent="0.2">
      <c r="A13" s="272"/>
      <c r="B13" s="267"/>
      <c r="C13" s="267"/>
      <c r="D13" s="267"/>
      <c r="E13" s="275"/>
      <c r="F13" s="267"/>
      <c r="G13" s="267"/>
      <c r="H13" s="267"/>
      <c r="I13" s="349"/>
      <c r="J13" s="350"/>
      <c r="K13" s="267"/>
      <c r="L13" s="267"/>
      <c r="M13" s="267"/>
      <c r="N13" s="267"/>
      <c r="O13" s="267"/>
      <c r="P13" s="40" t="s">
        <v>28</v>
      </c>
      <c r="Q13" s="40" t="s">
        <v>17</v>
      </c>
      <c r="R13" s="40" t="s">
        <v>28</v>
      </c>
      <c r="S13" s="40" t="s">
        <v>17</v>
      </c>
      <c r="T13" s="40" t="s">
        <v>28</v>
      </c>
      <c r="U13" s="40" t="s">
        <v>17</v>
      </c>
      <c r="V13" s="40" t="s">
        <v>28</v>
      </c>
      <c r="W13" s="124" t="s">
        <v>17</v>
      </c>
      <c r="X13" s="40" t="s">
        <v>28</v>
      </c>
      <c r="Y13" s="40" t="s">
        <v>17</v>
      </c>
      <c r="Z13" s="40" t="s">
        <v>28</v>
      </c>
      <c r="AA13" s="40" t="s">
        <v>17</v>
      </c>
      <c r="AB13" s="40" t="s">
        <v>28</v>
      </c>
      <c r="AC13" s="40" t="s">
        <v>17</v>
      </c>
      <c r="AD13" s="40" t="s">
        <v>28</v>
      </c>
      <c r="AE13" s="40" t="s">
        <v>17</v>
      </c>
      <c r="AF13" s="7" t="s">
        <v>29</v>
      </c>
      <c r="AG13" s="7" t="s">
        <v>17</v>
      </c>
      <c r="AH13" s="7" t="s">
        <v>29</v>
      </c>
      <c r="AI13" s="7" t="s">
        <v>17</v>
      </c>
      <c r="AJ13" s="7" t="s">
        <v>29</v>
      </c>
      <c r="AK13" s="27" t="s">
        <v>17</v>
      </c>
      <c r="AL13" s="7" t="s">
        <v>29</v>
      </c>
      <c r="AM13" s="54" t="s">
        <v>17</v>
      </c>
      <c r="AN13" s="13"/>
    </row>
    <row r="14" spans="1:40" ht="158.25" customHeight="1" x14ac:dyDescent="0.2">
      <c r="A14" s="284" t="s">
        <v>43</v>
      </c>
      <c r="B14" s="287" t="s">
        <v>142</v>
      </c>
      <c r="C14" s="280" t="s">
        <v>44</v>
      </c>
      <c r="D14" s="282" t="s">
        <v>45</v>
      </c>
      <c r="E14" s="282" t="s">
        <v>46</v>
      </c>
      <c r="F14" s="276">
        <v>0.14280000000000001</v>
      </c>
      <c r="G14" s="278" t="s">
        <v>47</v>
      </c>
      <c r="H14" s="278" t="s">
        <v>48</v>
      </c>
      <c r="I14" s="347">
        <v>0.1</v>
      </c>
      <c r="J14" s="351">
        <v>0.05</v>
      </c>
      <c r="K14" s="8" t="s">
        <v>143</v>
      </c>
      <c r="L14" s="44" t="s">
        <v>144</v>
      </c>
      <c r="M14" s="28">
        <v>0.5</v>
      </c>
      <c r="N14" s="44" t="s">
        <v>145</v>
      </c>
      <c r="O14" s="44" t="s">
        <v>229</v>
      </c>
      <c r="R14" s="28"/>
      <c r="S14" s="28"/>
      <c r="T14" s="28">
        <v>0.2</v>
      </c>
      <c r="U14" s="28"/>
      <c r="V14" s="28">
        <v>0.2</v>
      </c>
      <c r="W14" s="125">
        <v>0.2</v>
      </c>
      <c r="X14" s="28">
        <v>0.2</v>
      </c>
      <c r="Y14" s="28"/>
      <c r="Z14" s="28">
        <v>0.2</v>
      </c>
      <c r="AA14" s="28"/>
      <c r="AB14" s="11">
        <v>0.2</v>
      </c>
      <c r="AC14" s="11"/>
      <c r="AD14" s="11"/>
      <c r="AE14" s="11"/>
      <c r="AF14" s="11"/>
      <c r="AG14" s="11"/>
      <c r="AH14" s="11"/>
      <c r="AI14" s="11"/>
      <c r="AJ14" s="11"/>
      <c r="AK14" s="23"/>
      <c r="AL14" s="11"/>
      <c r="AM14" s="55"/>
      <c r="AN14" s="51"/>
    </row>
    <row r="15" spans="1:40" ht="158.25" customHeight="1" x14ac:dyDescent="0.2">
      <c r="A15" s="285"/>
      <c r="B15" s="288"/>
      <c r="C15" s="281"/>
      <c r="D15" s="283"/>
      <c r="E15" s="283"/>
      <c r="F15" s="277"/>
      <c r="G15" s="279"/>
      <c r="H15" s="279"/>
      <c r="I15" s="348"/>
      <c r="J15" s="352"/>
      <c r="K15" s="8" t="s">
        <v>146</v>
      </c>
      <c r="L15" s="44" t="s">
        <v>147</v>
      </c>
      <c r="M15" s="28">
        <v>0.5</v>
      </c>
      <c r="N15" s="44" t="s">
        <v>145</v>
      </c>
      <c r="O15" s="44" t="s">
        <v>229</v>
      </c>
      <c r="R15" s="28"/>
      <c r="S15" s="28"/>
      <c r="T15" s="28"/>
      <c r="U15" s="28"/>
      <c r="V15" s="28"/>
      <c r="W15" s="125"/>
      <c r="X15" s="28"/>
      <c r="Y15" s="28"/>
      <c r="Z15" s="28"/>
      <c r="AA15" s="28"/>
      <c r="AB15" s="11"/>
      <c r="AC15" s="11"/>
      <c r="AD15" s="11">
        <v>0.2</v>
      </c>
      <c r="AE15" s="11"/>
      <c r="AF15" s="11">
        <v>0.2</v>
      </c>
      <c r="AG15" s="11"/>
      <c r="AH15" s="11">
        <v>0.2</v>
      </c>
      <c r="AI15" s="11"/>
      <c r="AJ15" s="11">
        <v>0.2</v>
      </c>
      <c r="AK15" s="23"/>
      <c r="AL15" s="11">
        <v>0.2</v>
      </c>
      <c r="AM15" s="55"/>
      <c r="AN15" s="51"/>
    </row>
    <row r="16" spans="1:40" ht="90.75" customHeight="1" x14ac:dyDescent="0.2">
      <c r="A16" s="285"/>
      <c r="B16" s="288"/>
      <c r="C16" s="280" t="s">
        <v>49</v>
      </c>
      <c r="D16" s="282" t="s">
        <v>50</v>
      </c>
      <c r="E16" s="282" t="s">
        <v>51</v>
      </c>
      <c r="F16" s="276">
        <v>0.14280000000000001</v>
      </c>
      <c r="G16" s="278" t="s">
        <v>52</v>
      </c>
      <c r="H16" s="278" t="s">
        <v>48</v>
      </c>
      <c r="I16" s="347">
        <v>0.3</v>
      </c>
      <c r="J16" s="353">
        <v>7.4999999999999997E-2</v>
      </c>
      <c r="K16" s="8" t="s">
        <v>148</v>
      </c>
      <c r="L16" s="44" t="s">
        <v>149</v>
      </c>
      <c r="M16" s="28">
        <v>0.6</v>
      </c>
      <c r="N16" s="44" t="s">
        <v>145</v>
      </c>
      <c r="O16" s="44" t="s">
        <v>229</v>
      </c>
      <c r="R16" s="28"/>
      <c r="S16" s="28"/>
      <c r="T16" s="28"/>
      <c r="U16" s="28"/>
      <c r="V16" s="28">
        <v>0.5</v>
      </c>
      <c r="W16" s="125">
        <v>0.5</v>
      </c>
      <c r="X16" s="28"/>
      <c r="Y16" s="28"/>
      <c r="Z16" s="28">
        <v>0.5</v>
      </c>
      <c r="AA16" s="28"/>
      <c r="AB16" s="28"/>
      <c r="AC16" s="28"/>
      <c r="AH16" s="28"/>
      <c r="AI16" s="28"/>
      <c r="AL16" s="28"/>
      <c r="AM16" s="55"/>
      <c r="AN16" s="51"/>
    </row>
    <row r="17" spans="1:40" ht="189.75" customHeight="1" x14ac:dyDescent="0.2">
      <c r="A17" s="285"/>
      <c r="B17" s="288"/>
      <c r="C17" s="281"/>
      <c r="D17" s="283"/>
      <c r="E17" s="283"/>
      <c r="F17" s="277"/>
      <c r="G17" s="279"/>
      <c r="H17" s="279"/>
      <c r="I17" s="348"/>
      <c r="J17" s="354"/>
      <c r="K17" s="8" t="s">
        <v>150</v>
      </c>
      <c r="L17" s="44" t="s">
        <v>151</v>
      </c>
      <c r="M17" s="28">
        <v>0.4</v>
      </c>
      <c r="N17" s="44" t="s">
        <v>152</v>
      </c>
      <c r="O17" s="44" t="s">
        <v>229</v>
      </c>
      <c r="R17" s="28"/>
      <c r="S17" s="28"/>
      <c r="T17" s="28"/>
      <c r="U17" s="28"/>
      <c r="V17" s="28"/>
      <c r="W17" s="125"/>
      <c r="X17" s="28"/>
      <c r="Y17" s="28"/>
      <c r="Z17" s="28"/>
      <c r="AA17" s="28"/>
      <c r="AB17" s="28"/>
      <c r="AC17" s="28"/>
      <c r="AH17" s="28"/>
      <c r="AI17" s="28"/>
      <c r="AL17" s="28">
        <v>1</v>
      </c>
      <c r="AM17" s="55"/>
      <c r="AN17" s="51"/>
    </row>
    <row r="18" spans="1:40" ht="151.5" customHeight="1" x14ac:dyDescent="0.2">
      <c r="A18" s="285"/>
      <c r="B18" s="288"/>
      <c r="C18" s="280" t="s">
        <v>53</v>
      </c>
      <c r="D18" s="282" t="s">
        <v>54</v>
      </c>
      <c r="E18" s="282" t="s">
        <v>55</v>
      </c>
      <c r="F18" s="276">
        <v>0.14280000000000001</v>
      </c>
      <c r="G18" s="278">
        <v>5</v>
      </c>
      <c r="H18" s="278" t="s">
        <v>48</v>
      </c>
      <c r="I18" s="347">
        <v>0.17499999999999999</v>
      </c>
      <c r="J18" s="353">
        <v>0.875</v>
      </c>
      <c r="K18" s="8" t="s">
        <v>153</v>
      </c>
      <c r="L18" s="44" t="s">
        <v>154</v>
      </c>
      <c r="M18" s="28">
        <v>0.7</v>
      </c>
      <c r="N18" s="44" t="s">
        <v>155</v>
      </c>
      <c r="O18" s="44" t="s">
        <v>229</v>
      </c>
      <c r="R18" s="28"/>
      <c r="S18" s="28"/>
      <c r="T18" s="28">
        <v>0.25</v>
      </c>
      <c r="U18" s="28"/>
      <c r="V18" s="28"/>
      <c r="W18" s="125"/>
      <c r="X18" s="28"/>
      <c r="Y18" s="28"/>
      <c r="Z18" s="28">
        <v>0.25</v>
      </c>
      <c r="AA18" s="28"/>
      <c r="AB18" s="11"/>
      <c r="AC18" s="11"/>
      <c r="AD18" s="11"/>
      <c r="AE18" s="11"/>
      <c r="AF18" s="11">
        <v>0.25</v>
      </c>
      <c r="AG18" s="11"/>
      <c r="AH18" s="11"/>
      <c r="AI18" s="11"/>
      <c r="AJ18" s="11"/>
      <c r="AK18" s="23"/>
      <c r="AL18" s="11">
        <v>0.25</v>
      </c>
      <c r="AM18" s="55"/>
      <c r="AN18" s="51"/>
    </row>
    <row r="19" spans="1:40" ht="151.5" customHeight="1" x14ac:dyDescent="0.2">
      <c r="A19" s="285"/>
      <c r="B19" s="288"/>
      <c r="C19" s="281"/>
      <c r="D19" s="283"/>
      <c r="E19" s="283"/>
      <c r="F19" s="277"/>
      <c r="G19" s="279"/>
      <c r="H19" s="279"/>
      <c r="I19" s="348"/>
      <c r="J19" s="354"/>
      <c r="K19" s="8" t="s">
        <v>156</v>
      </c>
      <c r="L19" s="44" t="s">
        <v>157</v>
      </c>
      <c r="M19" s="28">
        <v>0.3</v>
      </c>
      <c r="N19" s="44" t="s">
        <v>155</v>
      </c>
      <c r="O19" s="44" t="s">
        <v>229</v>
      </c>
      <c r="R19" s="28"/>
      <c r="S19" s="28"/>
      <c r="T19" s="28"/>
      <c r="U19" s="28"/>
      <c r="V19" s="28"/>
      <c r="W19" s="125"/>
      <c r="X19" s="28"/>
      <c r="Y19" s="28"/>
      <c r="Z19" s="28">
        <v>0.5</v>
      </c>
      <c r="AA19" s="28"/>
      <c r="AB19" s="11"/>
      <c r="AC19" s="11"/>
      <c r="AD19" s="11"/>
      <c r="AE19" s="11"/>
      <c r="AF19" s="11"/>
      <c r="AG19" s="11"/>
      <c r="AH19" s="11">
        <v>0.5</v>
      </c>
      <c r="AI19" s="11"/>
      <c r="AJ19" s="11"/>
      <c r="AK19" s="23"/>
      <c r="AL19" s="11"/>
      <c r="AM19" s="55"/>
      <c r="AN19" s="51"/>
    </row>
    <row r="20" spans="1:40" ht="135.75" customHeight="1" x14ac:dyDescent="0.2">
      <c r="A20" s="285"/>
      <c r="B20" s="288"/>
      <c r="C20" s="280" t="s">
        <v>56</v>
      </c>
      <c r="D20" s="282" t="s">
        <v>57</v>
      </c>
      <c r="E20" s="282" t="s">
        <v>58</v>
      </c>
      <c r="F20" s="276">
        <v>0.14280000000000001</v>
      </c>
      <c r="G20" s="278">
        <v>5</v>
      </c>
      <c r="H20" s="278" t="s">
        <v>48</v>
      </c>
      <c r="I20" s="347">
        <v>7.2999999999999995E-2</v>
      </c>
      <c r="J20" s="353">
        <v>0.36399999999999999</v>
      </c>
      <c r="K20" s="8" t="s">
        <v>158</v>
      </c>
      <c r="L20" s="44" t="s">
        <v>159</v>
      </c>
      <c r="M20" s="28">
        <v>0.6</v>
      </c>
      <c r="N20" s="44" t="s">
        <v>155</v>
      </c>
      <c r="O20" s="44" t="s">
        <v>229</v>
      </c>
      <c r="R20" s="11">
        <v>9.0899999999999995E-2</v>
      </c>
      <c r="S20" s="11"/>
      <c r="T20" s="11">
        <v>9.0899999999999995E-2</v>
      </c>
      <c r="U20" s="11"/>
      <c r="V20" s="11">
        <v>9.0899999999999995E-2</v>
      </c>
      <c r="W20" s="126">
        <v>9.0899999999999995E-2</v>
      </c>
      <c r="X20" s="11">
        <v>9.0899999999999995E-2</v>
      </c>
      <c r="Y20" s="11"/>
      <c r="Z20" s="11">
        <v>9.0899999999999995E-2</v>
      </c>
      <c r="AA20" s="11"/>
      <c r="AB20" s="11">
        <v>9.0899999999999995E-2</v>
      </c>
      <c r="AC20" s="11"/>
      <c r="AD20" s="11">
        <v>9.0899999999999995E-2</v>
      </c>
      <c r="AE20" s="11"/>
      <c r="AF20" s="11">
        <v>9.0899999999999995E-2</v>
      </c>
      <c r="AG20" s="11"/>
      <c r="AH20" s="11">
        <v>9.0899999999999995E-2</v>
      </c>
      <c r="AI20" s="11"/>
      <c r="AJ20" s="11">
        <v>9.0899999999999995E-2</v>
      </c>
      <c r="AK20" s="23"/>
      <c r="AL20" s="11">
        <v>9.0999999999999998E-2</v>
      </c>
      <c r="AM20" s="55"/>
      <c r="AN20" s="51"/>
    </row>
    <row r="21" spans="1:40" ht="135.75" customHeight="1" x14ac:dyDescent="0.2">
      <c r="A21" s="285"/>
      <c r="B21" s="288"/>
      <c r="C21" s="290"/>
      <c r="D21" s="291"/>
      <c r="E21" s="291"/>
      <c r="F21" s="292"/>
      <c r="G21" s="293"/>
      <c r="H21" s="293"/>
      <c r="I21" s="355"/>
      <c r="J21" s="356"/>
      <c r="K21" s="8" t="s">
        <v>230</v>
      </c>
      <c r="L21" s="44" t="s">
        <v>231</v>
      </c>
      <c r="M21" s="28">
        <v>0.2</v>
      </c>
      <c r="N21" s="44" t="s">
        <v>155</v>
      </c>
      <c r="O21" s="44" t="s">
        <v>229</v>
      </c>
      <c r="R21" s="11">
        <v>9.0899999999999995E-2</v>
      </c>
      <c r="S21" s="11"/>
      <c r="T21" s="11">
        <v>9.0899999999999995E-2</v>
      </c>
      <c r="U21" s="11"/>
      <c r="V21" s="11">
        <v>9.0899999999999995E-2</v>
      </c>
      <c r="W21" s="126">
        <v>9.0899999999999995E-2</v>
      </c>
      <c r="X21" s="11">
        <v>9.0899999999999995E-2</v>
      </c>
      <c r="Y21" s="11"/>
      <c r="Z21" s="11">
        <v>9.0899999999999995E-2</v>
      </c>
      <c r="AA21" s="11"/>
      <c r="AB21" s="11">
        <v>9.0899999999999995E-2</v>
      </c>
      <c r="AC21" s="11"/>
      <c r="AD21" s="11">
        <v>9.0899999999999995E-2</v>
      </c>
      <c r="AE21" s="11"/>
      <c r="AF21" s="11">
        <v>9.0899999999999995E-2</v>
      </c>
      <c r="AG21" s="11"/>
      <c r="AH21" s="11">
        <v>9.0899999999999995E-2</v>
      </c>
      <c r="AI21" s="11"/>
      <c r="AJ21" s="11">
        <v>9.0899999999999995E-2</v>
      </c>
      <c r="AK21" s="23"/>
      <c r="AL21" s="11">
        <v>9.0999999999999998E-2</v>
      </c>
      <c r="AM21" s="55"/>
      <c r="AN21" s="51"/>
    </row>
    <row r="22" spans="1:40" ht="135.75" customHeight="1" x14ac:dyDescent="0.2">
      <c r="A22" s="285"/>
      <c r="B22" s="288"/>
      <c r="C22" s="281"/>
      <c r="D22" s="283"/>
      <c r="E22" s="283"/>
      <c r="F22" s="277"/>
      <c r="G22" s="279"/>
      <c r="H22" s="279"/>
      <c r="I22" s="348"/>
      <c r="J22" s="354"/>
      <c r="K22" s="8" t="s">
        <v>232</v>
      </c>
      <c r="L22" s="44" t="s">
        <v>233</v>
      </c>
      <c r="M22" s="28">
        <v>0.2</v>
      </c>
      <c r="N22" s="44" t="s">
        <v>155</v>
      </c>
      <c r="O22" s="44" t="s">
        <v>229</v>
      </c>
      <c r="R22" s="11"/>
      <c r="S22" s="11"/>
      <c r="T22" s="11"/>
      <c r="U22" s="11"/>
      <c r="V22" s="11"/>
      <c r="W22" s="126"/>
      <c r="X22" s="11"/>
      <c r="Y22" s="11"/>
      <c r="Z22" s="11"/>
      <c r="AA22" s="11"/>
      <c r="AB22" s="11"/>
      <c r="AC22" s="11"/>
      <c r="AD22" s="11"/>
      <c r="AE22" s="11"/>
      <c r="AF22" s="11"/>
      <c r="AG22" s="11"/>
      <c r="AH22" s="11">
        <v>1</v>
      </c>
      <c r="AI22" s="11"/>
      <c r="AJ22" s="11"/>
      <c r="AK22" s="23"/>
      <c r="AL22" s="11"/>
      <c r="AM22" s="55"/>
      <c r="AN22" s="51"/>
    </row>
    <row r="23" spans="1:40" ht="134.25" customHeight="1" x14ac:dyDescent="0.2">
      <c r="A23" s="285"/>
      <c r="B23" s="288"/>
      <c r="C23" s="280" t="s">
        <v>59</v>
      </c>
      <c r="D23" s="282" t="s">
        <v>234</v>
      </c>
      <c r="E23" s="282" t="s">
        <v>235</v>
      </c>
      <c r="F23" s="276">
        <v>0.14280000000000001</v>
      </c>
      <c r="G23" s="278">
        <v>12</v>
      </c>
      <c r="H23" s="278" t="s">
        <v>48</v>
      </c>
      <c r="I23" s="347">
        <v>0</v>
      </c>
      <c r="J23" s="357">
        <v>0</v>
      </c>
      <c r="K23" s="8" t="s">
        <v>160</v>
      </c>
      <c r="L23" s="44" t="s">
        <v>161</v>
      </c>
      <c r="M23" s="28">
        <v>0.7</v>
      </c>
      <c r="N23" s="44" t="s">
        <v>155</v>
      </c>
      <c r="O23" s="44" t="s">
        <v>229</v>
      </c>
      <c r="R23" s="28"/>
      <c r="S23" s="28"/>
      <c r="T23" s="28">
        <v>0.25</v>
      </c>
      <c r="U23" s="28"/>
      <c r="V23" s="28"/>
      <c r="W23" s="125"/>
      <c r="X23" s="28"/>
      <c r="Y23" s="28"/>
      <c r="Z23" s="28">
        <v>0.25</v>
      </c>
      <c r="AA23" s="28"/>
      <c r="AB23" s="11"/>
      <c r="AC23" s="11"/>
      <c r="AD23" s="11"/>
      <c r="AE23" s="11"/>
      <c r="AF23" s="11">
        <v>0.25</v>
      </c>
      <c r="AG23" s="11"/>
      <c r="AH23" s="11"/>
      <c r="AI23" s="11"/>
      <c r="AJ23" s="11"/>
      <c r="AK23" s="23"/>
      <c r="AL23" s="11">
        <v>0.25</v>
      </c>
      <c r="AM23" s="55"/>
      <c r="AN23" s="51"/>
    </row>
    <row r="24" spans="1:40" ht="134.25" customHeight="1" x14ac:dyDescent="0.2">
      <c r="A24" s="285"/>
      <c r="B24" s="288"/>
      <c r="C24" s="281"/>
      <c r="D24" s="283"/>
      <c r="E24" s="283"/>
      <c r="F24" s="277"/>
      <c r="G24" s="279"/>
      <c r="H24" s="279"/>
      <c r="I24" s="348"/>
      <c r="J24" s="358"/>
      <c r="K24" s="8" t="s">
        <v>236</v>
      </c>
      <c r="L24" s="44" t="s">
        <v>237</v>
      </c>
      <c r="M24" s="28">
        <v>0.3</v>
      </c>
      <c r="N24" s="44" t="s">
        <v>155</v>
      </c>
      <c r="O24" s="44" t="s">
        <v>238</v>
      </c>
      <c r="R24" s="28"/>
      <c r="S24" s="28"/>
      <c r="T24" s="28">
        <v>0.25</v>
      </c>
      <c r="U24" s="28"/>
      <c r="V24" s="28"/>
      <c r="W24" s="125"/>
      <c r="X24" s="28"/>
      <c r="Y24" s="28"/>
      <c r="Z24" s="28">
        <v>0.25</v>
      </c>
      <c r="AA24" s="28"/>
      <c r="AB24" s="11"/>
      <c r="AC24" s="11"/>
      <c r="AD24" s="11"/>
      <c r="AE24" s="11"/>
      <c r="AF24" s="11">
        <v>0.25</v>
      </c>
      <c r="AG24" s="11"/>
      <c r="AH24" s="11"/>
      <c r="AI24" s="11"/>
      <c r="AJ24" s="11"/>
      <c r="AK24" s="23"/>
      <c r="AL24" s="11">
        <v>0.25</v>
      </c>
      <c r="AM24" s="55"/>
      <c r="AN24" s="51"/>
    </row>
    <row r="25" spans="1:40" ht="203.25" customHeight="1" x14ac:dyDescent="0.2">
      <c r="A25" s="285"/>
      <c r="B25" s="288"/>
      <c r="C25" s="45" t="s">
        <v>61</v>
      </c>
      <c r="D25" s="46" t="s">
        <v>62</v>
      </c>
      <c r="E25" s="46" t="s">
        <v>63</v>
      </c>
      <c r="F25" s="48">
        <v>0.14299999999999999</v>
      </c>
      <c r="G25" s="36">
        <v>94</v>
      </c>
      <c r="H25" s="36" t="s">
        <v>48</v>
      </c>
      <c r="I25" s="131">
        <v>0</v>
      </c>
      <c r="J25" s="137">
        <v>0</v>
      </c>
      <c r="K25" s="8" t="s">
        <v>162</v>
      </c>
      <c r="L25" s="44" t="s">
        <v>163</v>
      </c>
      <c r="M25" s="28">
        <v>1</v>
      </c>
      <c r="N25" s="44" t="s">
        <v>155</v>
      </c>
      <c r="O25" s="44" t="s">
        <v>229</v>
      </c>
      <c r="R25" s="28"/>
      <c r="S25" s="28"/>
      <c r="T25" s="28">
        <v>0.25</v>
      </c>
      <c r="U25" s="28"/>
      <c r="V25" s="28"/>
      <c r="W25" s="125"/>
      <c r="X25" s="28"/>
      <c r="Y25" s="28"/>
      <c r="Z25" s="28">
        <v>0.25</v>
      </c>
      <c r="AA25" s="28"/>
      <c r="AB25" s="11"/>
      <c r="AC25" s="11"/>
      <c r="AD25" s="11"/>
      <c r="AE25" s="11"/>
      <c r="AF25" s="28">
        <v>0.25</v>
      </c>
      <c r="AG25" s="28"/>
      <c r="AH25" s="11"/>
      <c r="AI25" s="11"/>
      <c r="AJ25" s="11"/>
      <c r="AK25" s="23"/>
      <c r="AL25" s="11">
        <v>0.25</v>
      </c>
      <c r="AM25" s="55"/>
      <c r="AN25" s="51"/>
    </row>
    <row r="26" spans="1:40" ht="207.75" customHeight="1" x14ac:dyDescent="0.2">
      <c r="A26" s="286"/>
      <c r="B26" s="289"/>
      <c r="C26" s="9" t="s">
        <v>64</v>
      </c>
      <c r="D26" s="44" t="s">
        <v>65</v>
      </c>
      <c r="E26" s="44" t="s">
        <v>66</v>
      </c>
      <c r="F26" s="11">
        <v>0.14299999999999999</v>
      </c>
      <c r="G26" s="10">
        <v>106</v>
      </c>
      <c r="H26" s="10" t="s">
        <v>48</v>
      </c>
      <c r="I26" s="132">
        <v>9.0999999999999998E-2</v>
      </c>
      <c r="J26" s="138">
        <v>9.6349999999999998</v>
      </c>
      <c r="K26" s="8" t="s">
        <v>164</v>
      </c>
      <c r="L26" s="44" t="s">
        <v>239</v>
      </c>
      <c r="M26" s="28">
        <v>1</v>
      </c>
      <c r="N26" s="44" t="s">
        <v>155</v>
      </c>
      <c r="O26" s="44" t="s">
        <v>229</v>
      </c>
      <c r="R26" s="11">
        <v>9.0899999999999995E-2</v>
      </c>
      <c r="S26" s="11"/>
      <c r="T26" s="11">
        <v>9.0899999999999995E-2</v>
      </c>
      <c r="U26" s="11"/>
      <c r="V26" s="11">
        <v>9.0899999999999995E-2</v>
      </c>
      <c r="W26" s="126">
        <v>9.0899999999999995E-2</v>
      </c>
      <c r="X26" s="11">
        <v>9.0899999999999995E-2</v>
      </c>
      <c r="Y26" s="11"/>
      <c r="Z26" s="11">
        <v>9.0899999999999995E-2</v>
      </c>
      <c r="AA26" s="11"/>
      <c r="AB26" s="11">
        <v>9.0899999999999995E-2</v>
      </c>
      <c r="AC26" s="11"/>
      <c r="AD26" s="11">
        <v>9.0899999999999995E-2</v>
      </c>
      <c r="AE26" s="11"/>
      <c r="AF26" s="11">
        <v>9.0899999999999995E-2</v>
      </c>
      <c r="AG26" s="11"/>
      <c r="AH26" s="60">
        <v>9.0899999999999995E-2</v>
      </c>
      <c r="AI26" s="11"/>
      <c r="AJ26" s="11">
        <v>9.0899999999999995E-2</v>
      </c>
      <c r="AK26" s="23"/>
      <c r="AL26" s="11">
        <v>9.0999999999999998E-2</v>
      </c>
      <c r="AM26" s="55"/>
      <c r="AN26" s="51"/>
    </row>
    <row r="27" spans="1:40" s="12" customFormat="1" ht="12.75" customHeight="1" x14ac:dyDescent="0.2">
      <c r="A27" s="245" t="s">
        <v>240</v>
      </c>
      <c r="B27" s="246"/>
      <c r="C27" s="299" t="s">
        <v>241</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4"/>
      <c r="AN27" s="52"/>
    </row>
    <row r="28" spans="1:40" s="12" customFormat="1" ht="12.75" customHeight="1" x14ac:dyDescent="0.2">
      <c r="A28" s="247" t="s">
        <v>37</v>
      </c>
      <c r="B28" s="248"/>
      <c r="C28" s="299" t="s">
        <v>38</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4"/>
      <c r="AN28" s="52"/>
    </row>
    <row r="29" spans="1:40" s="12" customFormat="1" ht="27" customHeight="1" x14ac:dyDescent="0.2">
      <c r="A29" s="249" t="s">
        <v>1</v>
      </c>
      <c r="B29" s="250"/>
      <c r="C29" s="301" t="s">
        <v>39</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5"/>
      <c r="AN29" s="52"/>
    </row>
    <row r="30" spans="1:40" s="12" customFormat="1" ht="12.75" customHeight="1" x14ac:dyDescent="0.2">
      <c r="A30" s="270" t="s">
        <v>40</v>
      </c>
      <c r="B30" s="271"/>
      <c r="C30" s="299" t="s">
        <v>67</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4"/>
      <c r="AN30" s="52"/>
    </row>
    <row r="31" spans="1:40" s="1" customFormat="1" ht="12.75" customHeight="1" x14ac:dyDescent="0.2">
      <c r="A31" s="272" t="s">
        <v>2</v>
      </c>
      <c r="B31" s="267" t="s">
        <v>3</v>
      </c>
      <c r="C31" s="267" t="s">
        <v>4</v>
      </c>
      <c r="D31" s="267" t="s">
        <v>5</v>
      </c>
      <c r="E31" s="273" t="s">
        <v>42</v>
      </c>
      <c r="F31" s="267" t="s">
        <v>6</v>
      </c>
      <c r="G31" s="267" t="s">
        <v>7</v>
      </c>
      <c r="H31" s="267" t="s">
        <v>8</v>
      </c>
      <c r="I31" s="267" t="s">
        <v>302</v>
      </c>
      <c r="J31" s="267"/>
      <c r="K31" s="267" t="s">
        <v>9</v>
      </c>
      <c r="L31" s="267" t="s">
        <v>10</v>
      </c>
      <c r="M31" s="267" t="s">
        <v>11</v>
      </c>
      <c r="N31" s="267" t="s">
        <v>12</v>
      </c>
      <c r="O31" s="267" t="s">
        <v>13</v>
      </c>
      <c r="P31" s="294" t="s">
        <v>14</v>
      </c>
      <c r="Q31" s="294"/>
      <c r="R31" s="294"/>
      <c r="S31" s="294"/>
      <c r="T31" s="294"/>
      <c r="U31" s="294"/>
      <c r="V31" s="294"/>
      <c r="W31" s="294"/>
      <c r="X31" s="294"/>
      <c r="Y31" s="294"/>
      <c r="Z31" s="294"/>
      <c r="AA31" s="294"/>
      <c r="AB31" s="294"/>
      <c r="AC31" s="294"/>
      <c r="AD31" s="294"/>
      <c r="AE31" s="294"/>
      <c r="AF31" s="294"/>
      <c r="AG31" s="294"/>
      <c r="AH31" s="294"/>
      <c r="AI31" s="294"/>
      <c r="AJ31" s="294"/>
      <c r="AK31" s="268"/>
      <c r="AL31" s="268"/>
      <c r="AM31" s="61"/>
      <c r="AN31" s="13"/>
    </row>
    <row r="32" spans="1:40" s="1" customFormat="1" ht="12.75" x14ac:dyDescent="0.2">
      <c r="A32" s="272"/>
      <c r="B32" s="267"/>
      <c r="C32" s="267"/>
      <c r="D32" s="267"/>
      <c r="E32" s="274"/>
      <c r="F32" s="267"/>
      <c r="G32" s="267"/>
      <c r="H32" s="267"/>
      <c r="I32" s="349" t="s">
        <v>15</v>
      </c>
      <c r="J32" s="350" t="s">
        <v>16</v>
      </c>
      <c r="K32" s="267"/>
      <c r="L32" s="267"/>
      <c r="M32" s="267"/>
      <c r="N32" s="267"/>
      <c r="O32" s="267"/>
      <c r="P32" s="268" t="s">
        <v>17</v>
      </c>
      <c r="Q32" s="269"/>
      <c r="R32" s="268" t="s">
        <v>18</v>
      </c>
      <c r="S32" s="269"/>
      <c r="T32" s="268" t="s">
        <v>19</v>
      </c>
      <c r="U32" s="269"/>
      <c r="V32" s="268" t="s">
        <v>20</v>
      </c>
      <c r="W32" s="269"/>
      <c r="X32" s="268" t="s">
        <v>21</v>
      </c>
      <c r="Y32" s="269"/>
      <c r="Z32" s="268" t="s">
        <v>22</v>
      </c>
      <c r="AA32" s="269"/>
      <c r="AB32" s="268" t="s">
        <v>23</v>
      </c>
      <c r="AC32" s="269"/>
      <c r="AD32" s="268" t="s">
        <v>20</v>
      </c>
      <c r="AE32" s="269"/>
      <c r="AF32" s="268" t="s">
        <v>24</v>
      </c>
      <c r="AG32" s="269"/>
      <c r="AH32" s="268" t="s">
        <v>25</v>
      </c>
      <c r="AI32" s="269"/>
      <c r="AJ32" s="268" t="s">
        <v>26</v>
      </c>
      <c r="AK32" s="269"/>
      <c r="AL32" s="268" t="s">
        <v>27</v>
      </c>
      <c r="AM32" s="269"/>
      <c r="AN32" s="13"/>
    </row>
    <row r="33" spans="1:40" s="1" customFormat="1" ht="12.75" x14ac:dyDescent="0.2">
      <c r="A33" s="272"/>
      <c r="B33" s="267"/>
      <c r="C33" s="267"/>
      <c r="D33" s="267"/>
      <c r="E33" s="275"/>
      <c r="F33" s="267"/>
      <c r="G33" s="267"/>
      <c r="H33" s="267"/>
      <c r="I33" s="349"/>
      <c r="J33" s="350"/>
      <c r="K33" s="267"/>
      <c r="L33" s="267"/>
      <c r="M33" s="267"/>
      <c r="N33" s="267"/>
      <c r="O33" s="267"/>
      <c r="P33" s="40" t="s">
        <v>28</v>
      </c>
      <c r="Q33" s="40" t="s">
        <v>17</v>
      </c>
      <c r="R33" s="40" t="s">
        <v>28</v>
      </c>
      <c r="S33" s="40" t="s">
        <v>17</v>
      </c>
      <c r="T33" s="40" t="s">
        <v>28</v>
      </c>
      <c r="U33" s="40" t="s">
        <v>17</v>
      </c>
      <c r="V33" s="40" t="s">
        <v>28</v>
      </c>
      <c r="W33" s="124" t="s">
        <v>17</v>
      </c>
      <c r="X33" s="40" t="s">
        <v>28</v>
      </c>
      <c r="Y33" s="40" t="s">
        <v>17</v>
      </c>
      <c r="Z33" s="40" t="s">
        <v>28</v>
      </c>
      <c r="AA33" s="40" t="s">
        <v>17</v>
      </c>
      <c r="AB33" s="40" t="s">
        <v>28</v>
      </c>
      <c r="AC33" s="4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97" t="s">
        <v>68</v>
      </c>
      <c r="B34" s="298" t="s">
        <v>165</v>
      </c>
      <c r="C34" s="280" t="s">
        <v>166</v>
      </c>
      <c r="D34" s="282" t="s">
        <v>69</v>
      </c>
      <c r="E34" s="282" t="s">
        <v>167</v>
      </c>
      <c r="F34" s="295">
        <v>0.25</v>
      </c>
      <c r="G34" s="278">
        <v>5</v>
      </c>
      <c r="H34" s="278" t="s">
        <v>48</v>
      </c>
      <c r="I34" s="347"/>
      <c r="J34" s="353"/>
      <c r="K34" s="8" t="s">
        <v>168</v>
      </c>
      <c r="L34" s="44" t="s">
        <v>169</v>
      </c>
      <c r="M34" s="28">
        <v>0.5</v>
      </c>
      <c r="N34" s="44" t="s">
        <v>155</v>
      </c>
      <c r="R34" s="28"/>
      <c r="S34" s="28"/>
      <c r="T34" s="28">
        <v>0.25</v>
      </c>
      <c r="U34" s="28"/>
      <c r="V34" s="28"/>
      <c r="W34" s="125"/>
      <c r="X34" s="28"/>
      <c r="Y34" s="28"/>
      <c r="Z34" s="28">
        <v>0.25</v>
      </c>
      <c r="AA34" s="28"/>
      <c r="AB34" s="16"/>
      <c r="AC34" s="16"/>
      <c r="AD34" s="16"/>
      <c r="AE34" s="16"/>
      <c r="AF34" s="16">
        <v>0.25</v>
      </c>
      <c r="AG34" s="16"/>
      <c r="AH34" s="16"/>
      <c r="AI34" s="16"/>
      <c r="AJ34" s="16"/>
      <c r="AK34" s="24"/>
      <c r="AL34" s="16">
        <v>0.25</v>
      </c>
      <c r="AM34" s="55"/>
      <c r="AN34" s="51"/>
    </row>
    <row r="35" spans="1:40" ht="100.5" customHeight="1" x14ac:dyDescent="0.2">
      <c r="A35" s="297"/>
      <c r="B35" s="298"/>
      <c r="C35" s="281"/>
      <c r="D35" s="283"/>
      <c r="E35" s="283"/>
      <c r="F35" s="296"/>
      <c r="G35" s="279"/>
      <c r="H35" s="279"/>
      <c r="I35" s="348"/>
      <c r="J35" s="354"/>
      <c r="K35" s="8" t="s">
        <v>170</v>
      </c>
      <c r="L35" s="44" t="s">
        <v>171</v>
      </c>
      <c r="M35" s="28">
        <v>0.5</v>
      </c>
      <c r="N35" s="44" t="s">
        <v>155</v>
      </c>
      <c r="R35" s="28"/>
      <c r="S35" s="28"/>
      <c r="T35" s="28">
        <v>0.25</v>
      </c>
      <c r="U35" s="28"/>
      <c r="V35" s="28"/>
      <c r="W35" s="125"/>
      <c r="X35" s="28"/>
      <c r="Y35" s="28"/>
      <c r="Z35" s="28">
        <v>0.25</v>
      </c>
      <c r="AA35" s="28"/>
      <c r="AB35" s="16"/>
      <c r="AC35" s="16"/>
      <c r="AD35" s="16"/>
      <c r="AE35" s="16"/>
      <c r="AF35" s="16">
        <v>0.25</v>
      </c>
      <c r="AG35" s="16"/>
      <c r="AH35" s="16"/>
      <c r="AI35" s="16"/>
      <c r="AJ35" s="16"/>
      <c r="AK35" s="24"/>
      <c r="AL35" s="16">
        <v>0.25</v>
      </c>
      <c r="AM35" s="55"/>
      <c r="AN35" s="51"/>
    </row>
    <row r="36" spans="1:40" ht="96" customHeight="1" x14ac:dyDescent="0.2">
      <c r="A36" s="297"/>
      <c r="B36" s="298"/>
      <c r="C36" s="280" t="s">
        <v>172</v>
      </c>
      <c r="D36" s="282" t="s">
        <v>70</v>
      </c>
      <c r="E36" s="282" t="s">
        <v>71</v>
      </c>
      <c r="F36" s="295">
        <v>0.25</v>
      </c>
      <c r="G36" s="278">
        <v>1</v>
      </c>
      <c r="H36" s="278" t="s">
        <v>48</v>
      </c>
      <c r="I36" s="347">
        <v>5.5E-2</v>
      </c>
      <c r="J36" s="353">
        <v>5.5E-2</v>
      </c>
      <c r="K36" s="8" t="s">
        <v>173</v>
      </c>
      <c r="L36" s="44" t="s">
        <v>174</v>
      </c>
      <c r="M36" s="28">
        <v>0.5</v>
      </c>
      <c r="N36" s="44" t="s">
        <v>155</v>
      </c>
      <c r="R36" s="28"/>
      <c r="S36" s="28"/>
      <c r="T36" s="28">
        <v>1</v>
      </c>
      <c r="U36" s="28"/>
      <c r="V36" s="28"/>
      <c r="W36" s="125"/>
      <c r="X36" s="28"/>
      <c r="Y36" s="28"/>
      <c r="Z36" s="28"/>
      <c r="AA36" s="28"/>
      <c r="AB36" s="16"/>
      <c r="AC36" s="16"/>
      <c r="AD36" s="16"/>
      <c r="AE36" s="16"/>
      <c r="AF36" s="16"/>
      <c r="AG36" s="16"/>
      <c r="AH36" s="16"/>
      <c r="AI36" s="16"/>
      <c r="AJ36" s="16"/>
      <c r="AK36" s="24"/>
      <c r="AL36" s="16"/>
      <c r="AM36" s="55"/>
      <c r="AN36" s="51"/>
    </row>
    <row r="37" spans="1:40" ht="96" customHeight="1" x14ac:dyDescent="0.2">
      <c r="A37" s="297"/>
      <c r="B37" s="298"/>
      <c r="C37" s="281"/>
      <c r="D37" s="283"/>
      <c r="E37" s="283"/>
      <c r="F37" s="296"/>
      <c r="G37" s="279"/>
      <c r="H37" s="279"/>
      <c r="I37" s="348"/>
      <c r="J37" s="354"/>
      <c r="K37" s="8" t="s">
        <v>242</v>
      </c>
      <c r="L37" s="44" t="s">
        <v>243</v>
      </c>
      <c r="M37" s="28">
        <v>0.5</v>
      </c>
      <c r="N37" s="44" t="s">
        <v>155</v>
      </c>
      <c r="R37" s="28"/>
      <c r="S37" s="28"/>
      <c r="T37" s="28"/>
      <c r="U37" s="28"/>
      <c r="V37" s="28">
        <v>0.1111</v>
      </c>
      <c r="W37" s="125">
        <v>0.11</v>
      </c>
      <c r="X37" s="28">
        <v>0.1111</v>
      </c>
      <c r="Y37" s="28"/>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97"/>
      <c r="B38" s="298"/>
      <c r="C38" s="9" t="s">
        <v>175</v>
      </c>
      <c r="D38" s="44" t="s">
        <v>72</v>
      </c>
      <c r="E38" s="44" t="s">
        <v>73</v>
      </c>
      <c r="F38" s="28">
        <v>0.25</v>
      </c>
      <c r="G38" s="10">
        <v>1</v>
      </c>
      <c r="H38" s="10" t="s">
        <v>48</v>
      </c>
      <c r="K38" s="8" t="s">
        <v>176</v>
      </c>
      <c r="L38" s="44" t="s">
        <v>244</v>
      </c>
      <c r="M38" s="28">
        <v>1</v>
      </c>
      <c r="N38" s="44" t="s">
        <v>155</v>
      </c>
      <c r="R38" s="28"/>
      <c r="S38" s="28"/>
      <c r="T38" s="28">
        <v>0.25</v>
      </c>
      <c r="U38" s="28"/>
      <c r="V38" s="28"/>
      <c r="W38" s="125"/>
      <c r="X38" s="28"/>
      <c r="Y38" s="28"/>
      <c r="Z38" s="28">
        <v>0.25</v>
      </c>
      <c r="AA38" s="28"/>
      <c r="AB38" s="16"/>
      <c r="AC38" s="16"/>
      <c r="AD38" s="16"/>
      <c r="AE38" s="16"/>
      <c r="AF38" s="16">
        <v>0.25</v>
      </c>
      <c r="AG38" s="16"/>
      <c r="AH38" s="16"/>
      <c r="AI38" s="16"/>
      <c r="AJ38" s="16"/>
      <c r="AK38" s="24"/>
      <c r="AL38" s="16">
        <v>0.25</v>
      </c>
      <c r="AM38" s="55"/>
      <c r="AN38" s="51"/>
    </row>
    <row r="39" spans="1:40" ht="102" customHeight="1" x14ac:dyDescent="0.2">
      <c r="A39" s="297"/>
      <c r="B39" s="298"/>
      <c r="C39" s="9" t="s">
        <v>177</v>
      </c>
      <c r="D39" s="44" t="s">
        <v>74</v>
      </c>
      <c r="E39" s="44" t="s">
        <v>245</v>
      </c>
      <c r="F39" s="28">
        <v>0.25</v>
      </c>
      <c r="G39" s="10">
        <v>8000</v>
      </c>
      <c r="H39" s="10" t="s">
        <v>48</v>
      </c>
      <c r="I39" s="132">
        <v>8.3000000000000004E-2</v>
      </c>
      <c r="J39" s="138">
        <v>666.4</v>
      </c>
      <c r="K39" s="8" t="s">
        <v>268</v>
      </c>
      <c r="L39" s="44" t="s">
        <v>246</v>
      </c>
      <c r="M39" s="28">
        <v>1</v>
      </c>
      <c r="N39" s="44" t="s">
        <v>155</v>
      </c>
      <c r="P39" s="11">
        <v>8.3299999999999999E-2</v>
      </c>
      <c r="Q39" s="11"/>
      <c r="R39" s="11">
        <v>8.3299999999999999E-2</v>
      </c>
      <c r="S39" s="11"/>
      <c r="T39" s="11">
        <v>8.3299999999999999E-2</v>
      </c>
      <c r="U39" s="11"/>
      <c r="V39" s="11">
        <v>8.3299999999999999E-2</v>
      </c>
      <c r="W39" s="126">
        <v>8.3299999999999999E-2</v>
      </c>
      <c r="X39" s="11">
        <v>8.3299999999999999E-2</v>
      </c>
      <c r="Y39" s="11"/>
      <c r="Z39" s="11">
        <v>8.3299999999999999E-2</v>
      </c>
      <c r="AA39" s="11"/>
      <c r="AB39" s="11">
        <v>8.3299999999999999E-2</v>
      </c>
      <c r="AC39" s="11"/>
      <c r="AD39" s="11">
        <v>8.3299999999999999E-2</v>
      </c>
      <c r="AE39" s="11"/>
      <c r="AF39" s="11">
        <v>8.3299999999999999E-2</v>
      </c>
      <c r="AG39" s="11"/>
      <c r="AH39" s="11">
        <v>8.3299999999999999E-2</v>
      </c>
      <c r="AI39" s="11"/>
      <c r="AJ39" s="11">
        <v>8.3299999999999999E-2</v>
      </c>
      <c r="AK39" s="23"/>
      <c r="AL39" s="11">
        <v>8.3699999999999997E-2</v>
      </c>
      <c r="AM39" s="55"/>
      <c r="AN39" s="51"/>
    </row>
    <row r="40" spans="1:40" s="12" customFormat="1" ht="12.75" customHeight="1" x14ac:dyDescent="0.2">
      <c r="A40" s="245" t="s">
        <v>227</v>
      </c>
      <c r="B40" s="246"/>
      <c r="C40" s="333" t="s">
        <v>89</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52"/>
    </row>
    <row r="41" spans="1:40" s="12" customFormat="1" ht="12.75" customHeight="1" x14ac:dyDescent="0.2">
      <c r="A41" s="247" t="s">
        <v>37</v>
      </c>
      <c r="B41" s="248"/>
      <c r="C41" s="333" t="s">
        <v>75</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4"/>
      <c r="AN41" s="52"/>
    </row>
    <row r="42" spans="1:40" s="12" customFormat="1" ht="14.25" customHeight="1" x14ac:dyDescent="0.2">
      <c r="A42" s="249" t="s">
        <v>1</v>
      </c>
      <c r="B42" s="250"/>
      <c r="C42" s="331" t="s">
        <v>76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2"/>
      <c r="AN42" s="52"/>
    </row>
    <row r="43" spans="1:40" s="12" customFormat="1" ht="16.5" customHeight="1" x14ac:dyDescent="0.2">
      <c r="A43" s="270" t="s">
        <v>40</v>
      </c>
      <c r="B43" s="271"/>
      <c r="C43" s="299" t="s">
        <v>77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4"/>
      <c r="AN43" s="52"/>
    </row>
    <row r="44" spans="1:40" s="1" customFormat="1" ht="12.75" customHeight="1" x14ac:dyDescent="0.2">
      <c r="A44" s="272" t="s">
        <v>2</v>
      </c>
      <c r="B44" s="267" t="s">
        <v>3</v>
      </c>
      <c r="C44" s="267" t="s">
        <v>4</v>
      </c>
      <c r="D44" s="267" t="s">
        <v>5</v>
      </c>
      <c r="E44" s="273" t="s">
        <v>42</v>
      </c>
      <c r="F44" s="267" t="s">
        <v>6</v>
      </c>
      <c r="G44" s="267" t="s">
        <v>7</v>
      </c>
      <c r="H44" s="267" t="s">
        <v>8</v>
      </c>
      <c r="I44" s="267" t="s">
        <v>302</v>
      </c>
      <c r="J44" s="267"/>
      <c r="K44" s="267" t="s">
        <v>9</v>
      </c>
      <c r="L44" s="267" t="s">
        <v>10</v>
      </c>
      <c r="M44" s="267" t="s">
        <v>11</v>
      </c>
      <c r="N44" s="267" t="s">
        <v>12</v>
      </c>
      <c r="O44" s="267" t="s">
        <v>13</v>
      </c>
      <c r="P44" s="268" t="s">
        <v>14</v>
      </c>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7"/>
      <c r="AN44" s="13"/>
    </row>
    <row r="45" spans="1:40" s="1" customFormat="1" ht="12.75" x14ac:dyDescent="0.2">
      <c r="A45" s="272"/>
      <c r="B45" s="267"/>
      <c r="C45" s="267"/>
      <c r="D45" s="267"/>
      <c r="E45" s="274"/>
      <c r="F45" s="267"/>
      <c r="G45" s="267"/>
      <c r="H45" s="267"/>
      <c r="I45" s="349" t="s">
        <v>15</v>
      </c>
      <c r="J45" s="350" t="s">
        <v>16</v>
      </c>
      <c r="K45" s="267"/>
      <c r="L45" s="267"/>
      <c r="M45" s="267"/>
      <c r="N45" s="267"/>
      <c r="O45" s="267"/>
      <c r="P45" s="268" t="s">
        <v>17</v>
      </c>
      <c r="Q45" s="269"/>
      <c r="R45" s="268" t="s">
        <v>18</v>
      </c>
      <c r="S45" s="269"/>
      <c r="T45" s="268" t="s">
        <v>19</v>
      </c>
      <c r="U45" s="269"/>
      <c r="V45" s="268" t="s">
        <v>20</v>
      </c>
      <c r="W45" s="269"/>
      <c r="X45" s="268" t="s">
        <v>21</v>
      </c>
      <c r="Y45" s="269"/>
      <c r="Z45" s="268" t="s">
        <v>22</v>
      </c>
      <c r="AA45" s="269"/>
      <c r="AB45" s="268" t="s">
        <v>23</v>
      </c>
      <c r="AC45" s="269"/>
      <c r="AD45" s="268" t="s">
        <v>20</v>
      </c>
      <c r="AE45" s="269"/>
      <c r="AF45" s="268" t="s">
        <v>24</v>
      </c>
      <c r="AG45" s="269"/>
      <c r="AH45" s="268" t="s">
        <v>25</v>
      </c>
      <c r="AI45" s="269"/>
      <c r="AJ45" s="268" t="s">
        <v>26</v>
      </c>
      <c r="AK45" s="269"/>
      <c r="AL45" s="268" t="s">
        <v>27</v>
      </c>
      <c r="AM45" s="269"/>
      <c r="AN45" s="13"/>
    </row>
    <row r="46" spans="1:40" s="1" customFormat="1" ht="12.75" x14ac:dyDescent="0.2">
      <c r="A46" s="272"/>
      <c r="B46" s="267"/>
      <c r="C46" s="267"/>
      <c r="D46" s="267"/>
      <c r="E46" s="275"/>
      <c r="F46" s="267"/>
      <c r="G46" s="267"/>
      <c r="H46" s="267"/>
      <c r="I46" s="349"/>
      <c r="J46" s="350"/>
      <c r="K46" s="267"/>
      <c r="L46" s="267"/>
      <c r="M46" s="267"/>
      <c r="N46" s="267"/>
      <c r="O46" s="267"/>
      <c r="P46" s="40" t="s">
        <v>28</v>
      </c>
      <c r="Q46" s="40" t="s">
        <v>17</v>
      </c>
      <c r="R46" s="40" t="s">
        <v>28</v>
      </c>
      <c r="S46" s="40" t="s">
        <v>17</v>
      </c>
      <c r="T46" s="40" t="s">
        <v>28</v>
      </c>
      <c r="U46" s="40" t="s">
        <v>17</v>
      </c>
      <c r="V46" s="40" t="s">
        <v>28</v>
      </c>
      <c r="W46" s="124" t="s">
        <v>17</v>
      </c>
      <c r="X46" s="40" t="s">
        <v>28</v>
      </c>
      <c r="Y46" s="40" t="s">
        <v>17</v>
      </c>
      <c r="Z46" s="40" t="s">
        <v>28</v>
      </c>
      <c r="AA46" s="40" t="s">
        <v>17</v>
      </c>
      <c r="AB46" s="40" t="s">
        <v>28</v>
      </c>
      <c r="AC46" s="4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4" t="s">
        <v>78</v>
      </c>
      <c r="B47" s="287" t="s">
        <v>178</v>
      </c>
      <c r="C47" s="280" t="s">
        <v>79</v>
      </c>
      <c r="D47" s="282" t="s">
        <v>80</v>
      </c>
      <c r="E47" s="282" t="s">
        <v>81</v>
      </c>
      <c r="F47" s="276">
        <v>0.33300000000000002</v>
      </c>
      <c r="G47" s="278">
        <v>29</v>
      </c>
      <c r="H47" s="278" t="s">
        <v>48</v>
      </c>
      <c r="I47" s="347">
        <v>4.4999999999999998E-2</v>
      </c>
      <c r="J47" s="353">
        <v>1.3180000000000001</v>
      </c>
      <c r="K47" s="8" t="s">
        <v>179</v>
      </c>
      <c r="L47" s="44" t="s">
        <v>247</v>
      </c>
      <c r="M47" s="28">
        <v>0.5</v>
      </c>
      <c r="N47" s="44" t="s">
        <v>180</v>
      </c>
      <c r="R47" s="11">
        <v>9.0899999999999995E-2</v>
      </c>
      <c r="S47" s="11"/>
      <c r="T47" s="11">
        <v>9.0899999999999995E-2</v>
      </c>
      <c r="U47" s="11"/>
      <c r="V47" s="11">
        <v>9.0899999999999995E-2</v>
      </c>
      <c r="W47" s="126">
        <v>9.0899999999999995E-2</v>
      </c>
      <c r="X47" s="11">
        <v>9.0899999999999995E-2</v>
      </c>
      <c r="Y47" s="11"/>
      <c r="Z47" s="11">
        <v>9.0899999999999995E-2</v>
      </c>
      <c r="AA47" s="11"/>
      <c r="AB47" s="11">
        <v>9.0899999999999995E-2</v>
      </c>
      <c r="AC47" s="11"/>
      <c r="AD47" s="11">
        <v>9.0899999999999995E-2</v>
      </c>
      <c r="AE47" s="11"/>
      <c r="AF47" s="11">
        <v>9.0899999999999995E-2</v>
      </c>
      <c r="AG47" s="11"/>
      <c r="AH47" s="11">
        <v>9.0899999999999995E-2</v>
      </c>
      <c r="AI47" s="11"/>
      <c r="AJ47" s="11">
        <v>9.0899999999999995E-2</v>
      </c>
      <c r="AK47" s="23"/>
      <c r="AL47" s="11">
        <v>9.0899999999999995E-2</v>
      </c>
      <c r="AM47" s="55"/>
      <c r="AN47" s="51"/>
    </row>
    <row r="48" spans="1:40" ht="90.75" customHeight="1" x14ac:dyDescent="0.2">
      <c r="A48" s="285"/>
      <c r="B48" s="288"/>
      <c r="C48" s="281"/>
      <c r="D48" s="283"/>
      <c r="E48" s="283"/>
      <c r="F48" s="277"/>
      <c r="G48" s="279"/>
      <c r="H48" s="279"/>
      <c r="I48" s="348"/>
      <c r="J48" s="354"/>
      <c r="K48" s="8" t="s">
        <v>248</v>
      </c>
      <c r="L48" s="44" t="s">
        <v>249</v>
      </c>
      <c r="M48" s="28">
        <v>0.5</v>
      </c>
      <c r="N48" s="44" t="s">
        <v>180</v>
      </c>
      <c r="T48" s="28">
        <v>0.25</v>
      </c>
      <c r="U48" s="28"/>
      <c r="V48" s="28"/>
      <c r="W48" s="125"/>
      <c r="X48" s="28"/>
      <c r="Y48" s="28"/>
      <c r="Z48" s="28">
        <v>0.25</v>
      </c>
      <c r="AA48" s="28"/>
      <c r="AB48" s="16"/>
      <c r="AC48" s="16"/>
      <c r="AD48" s="16"/>
      <c r="AE48" s="16"/>
      <c r="AF48" s="16">
        <v>0.25</v>
      </c>
      <c r="AG48" s="16"/>
      <c r="AH48" s="16"/>
      <c r="AI48" s="16"/>
      <c r="AJ48" s="16"/>
      <c r="AK48" s="24"/>
      <c r="AL48" s="16">
        <v>0.25</v>
      </c>
      <c r="AM48" s="55"/>
      <c r="AN48" s="51"/>
    </row>
    <row r="49" spans="1:40" ht="120" customHeight="1" x14ac:dyDescent="0.2">
      <c r="A49" s="285"/>
      <c r="B49" s="288"/>
      <c r="C49" s="9" t="s">
        <v>82</v>
      </c>
      <c r="D49" s="44" t="s">
        <v>83</v>
      </c>
      <c r="E49" s="44" t="s">
        <v>84</v>
      </c>
      <c r="F49" s="11">
        <v>0.33300000000000002</v>
      </c>
      <c r="G49" s="10">
        <v>100</v>
      </c>
      <c r="H49" s="10" t="s">
        <v>85</v>
      </c>
      <c r="J49" s="139"/>
      <c r="K49" s="8" t="s">
        <v>181</v>
      </c>
      <c r="L49" s="44" t="s">
        <v>250</v>
      </c>
      <c r="M49" s="28">
        <v>1</v>
      </c>
      <c r="N49" s="44" t="s">
        <v>180</v>
      </c>
      <c r="T49" s="28">
        <v>0.25</v>
      </c>
      <c r="U49" s="28"/>
      <c r="V49" s="28"/>
      <c r="W49" s="125"/>
      <c r="X49" s="28"/>
      <c r="Y49" s="28"/>
      <c r="Z49" s="28">
        <v>0.25</v>
      </c>
      <c r="AA49" s="28"/>
      <c r="AB49" s="16"/>
      <c r="AC49" s="16"/>
      <c r="AD49" s="16"/>
      <c r="AE49" s="16"/>
      <c r="AF49" s="16">
        <v>0.25</v>
      </c>
      <c r="AG49" s="16"/>
      <c r="AH49" s="16"/>
      <c r="AI49" s="16"/>
      <c r="AJ49" s="16"/>
      <c r="AK49" s="24"/>
      <c r="AL49" s="16">
        <v>0.25</v>
      </c>
      <c r="AM49" s="55"/>
      <c r="AN49" s="51"/>
    </row>
    <row r="50" spans="1:40" ht="123" customHeight="1" x14ac:dyDescent="0.2">
      <c r="A50" s="285"/>
      <c r="B50" s="288"/>
      <c r="C50" s="280" t="s">
        <v>86</v>
      </c>
      <c r="D50" s="282" t="s">
        <v>87</v>
      </c>
      <c r="E50" s="282" t="s">
        <v>88</v>
      </c>
      <c r="F50" s="276">
        <v>0.33400000000000002</v>
      </c>
      <c r="G50" s="278">
        <v>1</v>
      </c>
      <c r="H50" s="278" t="s">
        <v>48</v>
      </c>
      <c r="I50" s="347"/>
      <c r="J50" s="353"/>
      <c r="K50" s="8" t="s">
        <v>182</v>
      </c>
      <c r="L50" s="44" t="s">
        <v>251</v>
      </c>
      <c r="M50" s="28">
        <v>0.9</v>
      </c>
      <c r="N50" s="44" t="s">
        <v>180</v>
      </c>
      <c r="T50" s="28"/>
      <c r="U50" s="28"/>
      <c r="V50" s="28"/>
      <c r="W50" s="125"/>
      <c r="X50" s="28"/>
      <c r="Y50" s="28"/>
      <c r="Z50" s="28"/>
      <c r="AA50" s="28"/>
      <c r="AB50" s="28">
        <v>1</v>
      </c>
      <c r="AC50" s="28"/>
      <c r="AD50" s="11"/>
      <c r="AE50" s="11"/>
      <c r="AF50" s="10"/>
      <c r="AG50" s="10"/>
      <c r="AH50" s="11"/>
      <c r="AI50" s="11"/>
      <c r="AJ50" s="10"/>
      <c r="AK50" s="25"/>
      <c r="AL50" s="11"/>
      <c r="AM50" s="55"/>
      <c r="AN50" s="51"/>
    </row>
    <row r="51" spans="1:40" ht="123" customHeight="1" x14ac:dyDescent="0.2">
      <c r="A51" s="286"/>
      <c r="B51" s="289"/>
      <c r="C51" s="281"/>
      <c r="D51" s="283"/>
      <c r="E51" s="283"/>
      <c r="F51" s="277"/>
      <c r="G51" s="279"/>
      <c r="H51" s="279"/>
      <c r="I51" s="348"/>
      <c r="J51" s="354"/>
      <c r="K51" s="8" t="s">
        <v>183</v>
      </c>
      <c r="L51" s="44" t="s">
        <v>252</v>
      </c>
      <c r="M51" s="28">
        <v>0.1</v>
      </c>
      <c r="N51" s="44" t="s">
        <v>180</v>
      </c>
      <c r="T51" s="28"/>
      <c r="U51" s="28"/>
      <c r="V51" s="28"/>
      <c r="W51" s="125"/>
      <c r="X51" s="28"/>
      <c r="Y51" s="28"/>
      <c r="Z51" s="28"/>
      <c r="AA51" s="28"/>
      <c r="AB51" s="28"/>
      <c r="AC51" s="28"/>
      <c r="AD51" s="11"/>
      <c r="AE51" s="11"/>
      <c r="AF51" s="10"/>
      <c r="AG51" s="10"/>
      <c r="AH51" s="11"/>
      <c r="AI51" s="11"/>
      <c r="AJ51" s="10"/>
      <c r="AK51" s="25"/>
      <c r="AL51" s="11">
        <v>1</v>
      </c>
      <c r="AM51" s="55"/>
      <c r="AN51" s="51"/>
    </row>
    <row r="52" spans="1:40" s="12" customFormat="1" ht="12.75" customHeight="1" x14ac:dyDescent="0.2">
      <c r="A52" s="245" t="s">
        <v>0</v>
      </c>
      <c r="B52" s="246"/>
      <c r="C52" s="299" t="s">
        <v>89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49"/>
      <c r="AN52" s="52"/>
    </row>
    <row r="53" spans="1:40" s="12" customFormat="1" ht="12.75" customHeight="1" x14ac:dyDescent="0.2">
      <c r="A53" s="247" t="s">
        <v>37</v>
      </c>
      <c r="B53" s="248"/>
      <c r="C53" s="299" t="s">
        <v>75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49"/>
      <c r="AN53" s="52"/>
    </row>
    <row r="54" spans="1:40" s="12" customFormat="1" ht="33" customHeight="1" x14ac:dyDescent="0.2">
      <c r="A54" s="249" t="s">
        <v>1</v>
      </c>
      <c r="B54" s="250"/>
      <c r="C54" s="301" t="s">
        <v>76</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49"/>
      <c r="AN54" s="52"/>
    </row>
    <row r="55" spans="1:40" s="12" customFormat="1" ht="16.5" customHeight="1" x14ac:dyDescent="0.2">
      <c r="A55" s="270" t="s">
        <v>40</v>
      </c>
      <c r="B55" s="271"/>
      <c r="C55" s="299" t="s">
        <v>89</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c r="AN55" s="52"/>
    </row>
    <row r="56" spans="1:40" s="1" customFormat="1" ht="12.75" customHeight="1" x14ac:dyDescent="0.2">
      <c r="A56" s="272" t="s">
        <v>2</v>
      </c>
      <c r="B56" s="267" t="s">
        <v>3</v>
      </c>
      <c r="C56" s="267" t="s">
        <v>4</v>
      </c>
      <c r="D56" s="267" t="s">
        <v>5</v>
      </c>
      <c r="E56" s="273" t="s">
        <v>42</v>
      </c>
      <c r="F56" s="267" t="s">
        <v>6</v>
      </c>
      <c r="G56" s="267" t="s">
        <v>7</v>
      </c>
      <c r="H56" s="267" t="s">
        <v>8</v>
      </c>
      <c r="I56" s="267" t="s">
        <v>302</v>
      </c>
      <c r="J56" s="267"/>
      <c r="K56" s="267" t="s">
        <v>9</v>
      </c>
      <c r="L56" s="267" t="s">
        <v>10</v>
      </c>
      <c r="M56" s="267" t="s">
        <v>11</v>
      </c>
      <c r="N56" s="267" t="s">
        <v>12</v>
      </c>
      <c r="O56" s="267" t="s">
        <v>13</v>
      </c>
      <c r="P56" s="268" t="s">
        <v>14</v>
      </c>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c r="AN56" s="13"/>
    </row>
    <row r="57" spans="1:40" s="1" customFormat="1" ht="12.75" x14ac:dyDescent="0.2">
      <c r="A57" s="272"/>
      <c r="B57" s="267"/>
      <c r="C57" s="267"/>
      <c r="D57" s="267"/>
      <c r="E57" s="274"/>
      <c r="F57" s="267"/>
      <c r="G57" s="267"/>
      <c r="H57" s="267"/>
      <c r="I57" s="349" t="s">
        <v>15</v>
      </c>
      <c r="J57" s="350" t="s">
        <v>16</v>
      </c>
      <c r="K57" s="267"/>
      <c r="L57" s="267"/>
      <c r="M57" s="267"/>
      <c r="N57" s="267"/>
      <c r="O57" s="267"/>
      <c r="P57" s="268" t="s">
        <v>17</v>
      </c>
      <c r="Q57" s="269"/>
      <c r="R57" s="268" t="s">
        <v>18</v>
      </c>
      <c r="S57" s="269"/>
      <c r="T57" s="268" t="s">
        <v>19</v>
      </c>
      <c r="U57" s="269"/>
      <c r="V57" s="268" t="s">
        <v>20</v>
      </c>
      <c r="W57" s="269"/>
      <c r="X57" s="268" t="s">
        <v>21</v>
      </c>
      <c r="Y57" s="269"/>
      <c r="Z57" s="268" t="s">
        <v>22</v>
      </c>
      <c r="AA57" s="269"/>
      <c r="AB57" s="268" t="s">
        <v>23</v>
      </c>
      <c r="AC57" s="269"/>
      <c r="AD57" s="268" t="s">
        <v>20</v>
      </c>
      <c r="AE57" s="269"/>
      <c r="AF57" s="268" t="s">
        <v>24</v>
      </c>
      <c r="AG57" s="269"/>
      <c r="AH57" s="268" t="s">
        <v>25</v>
      </c>
      <c r="AI57" s="269"/>
      <c r="AJ57" s="268" t="s">
        <v>26</v>
      </c>
      <c r="AK57" s="269"/>
      <c r="AL57" s="268" t="s">
        <v>27</v>
      </c>
      <c r="AM57" s="269"/>
      <c r="AN57" s="13"/>
    </row>
    <row r="58" spans="1:40" s="1" customFormat="1" ht="12.75" x14ac:dyDescent="0.2">
      <c r="A58" s="272"/>
      <c r="B58" s="267"/>
      <c r="C58" s="267"/>
      <c r="D58" s="267"/>
      <c r="E58" s="275"/>
      <c r="F58" s="267"/>
      <c r="G58" s="267"/>
      <c r="H58" s="267"/>
      <c r="I58" s="349"/>
      <c r="J58" s="350"/>
      <c r="K58" s="267"/>
      <c r="L58" s="267"/>
      <c r="M58" s="267"/>
      <c r="N58" s="267"/>
      <c r="O58" s="267"/>
      <c r="P58" s="40" t="s">
        <v>28</v>
      </c>
      <c r="Q58" s="40" t="s">
        <v>17</v>
      </c>
      <c r="R58" s="40" t="s">
        <v>28</v>
      </c>
      <c r="S58" s="40" t="s">
        <v>17</v>
      </c>
      <c r="T58" s="40" t="s">
        <v>28</v>
      </c>
      <c r="U58" s="40" t="s">
        <v>17</v>
      </c>
      <c r="V58" s="40" t="s">
        <v>28</v>
      </c>
      <c r="W58" s="124" t="s">
        <v>17</v>
      </c>
      <c r="X58" s="40" t="s">
        <v>28</v>
      </c>
      <c r="Y58" s="40" t="s">
        <v>17</v>
      </c>
      <c r="Z58" s="40" t="s">
        <v>28</v>
      </c>
      <c r="AA58" s="40" t="s">
        <v>17</v>
      </c>
      <c r="AB58" s="40" t="s">
        <v>28</v>
      </c>
      <c r="AC58" s="40" t="s">
        <v>17</v>
      </c>
      <c r="AD58" s="7" t="s">
        <v>28</v>
      </c>
      <c r="AE58" s="7" t="s">
        <v>17</v>
      </c>
      <c r="AF58" s="7" t="s">
        <v>29</v>
      </c>
      <c r="AG58" s="7" t="s">
        <v>17</v>
      </c>
      <c r="AH58" s="7" t="s">
        <v>29</v>
      </c>
      <c r="AI58" s="7" t="s">
        <v>17</v>
      </c>
      <c r="AJ58" s="7" t="s">
        <v>29</v>
      </c>
      <c r="AK58" s="27" t="s">
        <v>17</v>
      </c>
      <c r="AL58" s="7" t="s">
        <v>29</v>
      </c>
      <c r="AM58" s="62" t="s">
        <v>17</v>
      </c>
      <c r="AN58" s="13"/>
    </row>
    <row r="59" spans="1:40" ht="110.25" customHeight="1" x14ac:dyDescent="0.2">
      <c r="A59" s="297" t="s">
        <v>90</v>
      </c>
      <c r="B59" s="303" t="s">
        <v>184</v>
      </c>
      <c r="C59" s="9" t="s">
        <v>185</v>
      </c>
      <c r="D59" s="44" t="s">
        <v>91</v>
      </c>
      <c r="E59" s="46" t="s">
        <v>92</v>
      </c>
      <c r="F59" s="28">
        <v>1</v>
      </c>
      <c r="G59" s="10">
        <v>100</v>
      </c>
      <c r="H59" s="10" t="s">
        <v>85</v>
      </c>
      <c r="I59" s="132">
        <v>8.3000000000000004E-2</v>
      </c>
      <c r="J59" s="138">
        <v>8.33</v>
      </c>
      <c r="K59" s="8" t="s">
        <v>186</v>
      </c>
      <c r="L59" s="44" t="s">
        <v>187</v>
      </c>
      <c r="M59" s="17">
        <v>1</v>
      </c>
      <c r="N59" s="44" t="s">
        <v>180</v>
      </c>
      <c r="P59" s="11">
        <v>8.3299999999999999E-2</v>
      </c>
      <c r="Q59" s="11"/>
      <c r="R59" s="11">
        <v>8.3299999999999999E-2</v>
      </c>
      <c r="S59" s="11"/>
      <c r="T59" s="11">
        <v>8.3299999999999999E-2</v>
      </c>
      <c r="U59" s="11"/>
      <c r="V59" s="11">
        <v>8.3299999999999999E-2</v>
      </c>
      <c r="W59" s="126">
        <v>8.3299999999999999E-2</v>
      </c>
      <c r="X59" s="11">
        <v>8.3299999999999999E-2</v>
      </c>
      <c r="Y59" s="11"/>
      <c r="Z59" s="11">
        <v>8.3299999999999999E-2</v>
      </c>
      <c r="AA59" s="11"/>
      <c r="AB59" s="11">
        <v>8.3299999999999999E-2</v>
      </c>
      <c r="AC59" s="11"/>
      <c r="AD59" s="11">
        <v>8.3299999999999999E-2</v>
      </c>
      <c r="AE59" s="11"/>
      <c r="AF59" s="11">
        <v>8.3299999999999999E-2</v>
      </c>
      <c r="AG59" s="11"/>
      <c r="AH59" s="11">
        <v>8.3299999999999999E-2</v>
      </c>
      <c r="AI59" s="11"/>
      <c r="AJ59" s="11">
        <v>8.3299999999999999E-2</v>
      </c>
      <c r="AK59" s="23"/>
      <c r="AL59" s="11">
        <v>8.3299999999999999E-2</v>
      </c>
      <c r="AM59" s="55"/>
      <c r="AN59" s="51"/>
    </row>
    <row r="60" spans="1:40" ht="156" customHeight="1" x14ac:dyDescent="0.2">
      <c r="A60" s="297"/>
      <c r="B60" s="303"/>
      <c r="C60" s="9" t="s">
        <v>188</v>
      </c>
      <c r="D60" s="44" t="s">
        <v>93</v>
      </c>
      <c r="E60" s="44" t="s">
        <v>94</v>
      </c>
      <c r="F60" s="28">
        <v>1</v>
      </c>
      <c r="G60" s="10">
        <v>100</v>
      </c>
      <c r="H60" s="10" t="s">
        <v>85</v>
      </c>
      <c r="I60" s="132">
        <v>8.3000000000000004E-2</v>
      </c>
      <c r="J60" s="138">
        <v>8.33</v>
      </c>
      <c r="K60" s="8" t="s">
        <v>189</v>
      </c>
      <c r="L60" s="44" t="s">
        <v>190</v>
      </c>
      <c r="M60" s="17">
        <v>1</v>
      </c>
      <c r="N60" s="44" t="s">
        <v>180</v>
      </c>
      <c r="P60" s="11">
        <v>8.3299999999999999E-2</v>
      </c>
      <c r="Q60" s="11"/>
      <c r="R60" s="11">
        <v>8.3299999999999999E-2</v>
      </c>
      <c r="S60" s="11"/>
      <c r="T60" s="11">
        <v>8.3299999999999999E-2</v>
      </c>
      <c r="U60" s="11"/>
      <c r="V60" s="11">
        <v>8.3299999999999999E-2</v>
      </c>
      <c r="W60" s="126">
        <v>8.3299999999999999E-2</v>
      </c>
      <c r="X60" s="11">
        <v>8.3299999999999999E-2</v>
      </c>
      <c r="Y60" s="11"/>
      <c r="Z60" s="11">
        <v>8.3299999999999999E-2</v>
      </c>
      <c r="AA60" s="11"/>
      <c r="AB60" s="11">
        <v>8.3299999999999999E-2</v>
      </c>
      <c r="AC60" s="11"/>
      <c r="AD60" s="11">
        <v>8.3299999999999999E-2</v>
      </c>
      <c r="AE60" s="11"/>
      <c r="AF60" s="11">
        <v>8.3299999999999999E-2</v>
      </c>
      <c r="AG60" s="11"/>
      <c r="AH60" s="11">
        <v>8.3299999999999999E-2</v>
      </c>
      <c r="AI60" s="11"/>
      <c r="AJ60" s="11">
        <v>8.3299999999999999E-2</v>
      </c>
      <c r="AK60" s="23"/>
      <c r="AL60" s="11">
        <v>8.3299999999999999E-2</v>
      </c>
      <c r="AM60" s="55"/>
      <c r="AN60" s="51"/>
    </row>
    <row r="61" spans="1:40" s="12" customFormat="1" ht="12.75" customHeight="1" x14ac:dyDescent="0.2">
      <c r="A61" s="245" t="s">
        <v>227</v>
      </c>
      <c r="B61" s="246"/>
      <c r="C61" s="299" t="s">
        <v>253</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4"/>
      <c r="AN61" s="52"/>
    </row>
    <row r="62" spans="1:40" s="12" customFormat="1" ht="12.75" customHeight="1" x14ac:dyDescent="0.2">
      <c r="A62" s="247" t="s">
        <v>37</v>
      </c>
      <c r="B62" s="248"/>
      <c r="C62" s="299" t="s">
        <v>75</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4"/>
      <c r="AN62" s="52"/>
    </row>
    <row r="63" spans="1:40" s="12" customFormat="1" ht="12.75" customHeight="1" x14ac:dyDescent="0.2">
      <c r="A63" s="249" t="s">
        <v>1</v>
      </c>
      <c r="B63" s="250"/>
      <c r="C63" s="301" t="s">
        <v>76</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5"/>
      <c r="AN63" s="52"/>
    </row>
    <row r="64" spans="1:40" s="12" customFormat="1" ht="18" customHeight="1" x14ac:dyDescent="0.2">
      <c r="A64" s="270" t="s">
        <v>40</v>
      </c>
      <c r="B64" s="271"/>
      <c r="C64" s="299" t="s">
        <v>95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c r="AN64" s="52"/>
    </row>
    <row r="65" spans="1:40" s="1" customFormat="1" ht="12.75" customHeight="1" x14ac:dyDescent="0.2">
      <c r="A65" s="272" t="s">
        <v>2</v>
      </c>
      <c r="B65" s="267" t="s">
        <v>3</v>
      </c>
      <c r="C65" s="267" t="s">
        <v>4</v>
      </c>
      <c r="D65" s="267" t="s">
        <v>5</v>
      </c>
      <c r="E65" s="273" t="s">
        <v>42</v>
      </c>
      <c r="F65" s="267" t="s">
        <v>6</v>
      </c>
      <c r="G65" s="267" t="s">
        <v>7</v>
      </c>
      <c r="H65" s="267" t="s">
        <v>8</v>
      </c>
      <c r="I65" s="267" t="s">
        <v>302</v>
      </c>
      <c r="J65" s="267"/>
      <c r="K65" s="267" t="s">
        <v>9</v>
      </c>
      <c r="L65" s="267" t="s">
        <v>10</v>
      </c>
      <c r="M65" s="267" t="s">
        <v>11</v>
      </c>
      <c r="N65" s="267" t="s">
        <v>12</v>
      </c>
      <c r="O65" s="267" t="s">
        <v>13</v>
      </c>
      <c r="P65" s="268" t="s">
        <v>14</v>
      </c>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7"/>
      <c r="AN65" s="13"/>
    </row>
    <row r="66" spans="1:40" s="1" customFormat="1" ht="12.75" x14ac:dyDescent="0.2">
      <c r="A66" s="272"/>
      <c r="B66" s="267"/>
      <c r="C66" s="267"/>
      <c r="D66" s="267"/>
      <c r="E66" s="274"/>
      <c r="F66" s="267"/>
      <c r="G66" s="267"/>
      <c r="H66" s="267"/>
      <c r="I66" s="349" t="s">
        <v>15</v>
      </c>
      <c r="J66" s="350" t="s">
        <v>16</v>
      </c>
      <c r="K66" s="267"/>
      <c r="L66" s="267"/>
      <c r="M66" s="267"/>
      <c r="N66" s="267"/>
      <c r="O66" s="267"/>
      <c r="P66" s="268" t="s">
        <v>17</v>
      </c>
      <c r="Q66" s="269"/>
      <c r="R66" s="268" t="s">
        <v>18</v>
      </c>
      <c r="S66" s="269"/>
      <c r="T66" s="268" t="s">
        <v>19</v>
      </c>
      <c r="U66" s="269"/>
      <c r="V66" s="268" t="s">
        <v>20</v>
      </c>
      <c r="W66" s="269"/>
      <c r="X66" s="268" t="s">
        <v>21</v>
      </c>
      <c r="Y66" s="269"/>
      <c r="Z66" s="268" t="s">
        <v>22</v>
      </c>
      <c r="AA66" s="269"/>
      <c r="AB66" s="268" t="s">
        <v>23</v>
      </c>
      <c r="AC66" s="269"/>
      <c r="AD66" s="268" t="s">
        <v>20</v>
      </c>
      <c r="AE66" s="269"/>
      <c r="AF66" s="268" t="s">
        <v>24</v>
      </c>
      <c r="AG66" s="269"/>
      <c r="AH66" s="268" t="s">
        <v>25</v>
      </c>
      <c r="AI66" s="269"/>
      <c r="AJ66" s="268" t="s">
        <v>26</v>
      </c>
      <c r="AK66" s="269"/>
      <c r="AL66" s="268" t="s">
        <v>27</v>
      </c>
      <c r="AM66" s="269"/>
      <c r="AN66" s="13"/>
    </row>
    <row r="67" spans="1:40" s="1" customFormat="1" ht="12.75" x14ac:dyDescent="0.2">
      <c r="A67" s="272"/>
      <c r="B67" s="267"/>
      <c r="C67" s="267"/>
      <c r="D67" s="267"/>
      <c r="E67" s="275"/>
      <c r="F67" s="267"/>
      <c r="G67" s="267"/>
      <c r="H67" s="267"/>
      <c r="I67" s="349"/>
      <c r="J67" s="350"/>
      <c r="K67" s="267"/>
      <c r="L67" s="267"/>
      <c r="M67" s="267"/>
      <c r="N67" s="267"/>
      <c r="O67" s="267"/>
      <c r="P67" s="40" t="s">
        <v>28</v>
      </c>
      <c r="Q67" s="40" t="s">
        <v>17</v>
      </c>
      <c r="R67" s="40" t="s">
        <v>28</v>
      </c>
      <c r="S67" s="40" t="s">
        <v>17</v>
      </c>
      <c r="T67" s="40" t="s">
        <v>28</v>
      </c>
      <c r="U67" s="40" t="s">
        <v>17</v>
      </c>
      <c r="V67" s="40" t="s">
        <v>28</v>
      </c>
      <c r="W67" s="124" t="s">
        <v>17</v>
      </c>
      <c r="X67" s="40" t="s">
        <v>28</v>
      </c>
      <c r="Y67" s="40" t="s">
        <v>17</v>
      </c>
      <c r="Z67" s="40" t="s">
        <v>28</v>
      </c>
      <c r="AA67" s="40" t="s">
        <v>17</v>
      </c>
      <c r="AB67" s="40" t="s">
        <v>28</v>
      </c>
      <c r="AC67" s="4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43" t="s">
        <v>96</v>
      </c>
      <c r="B68" s="41" t="s">
        <v>191</v>
      </c>
      <c r="C68" s="9" t="s">
        <v>97</v>
      </c>
      <c r="D68" s="44" t="s">
        <v>192</v>
      </c>
      <c r="E68" s="44" t="s">
        <v>99</v>
      </c>
      <c r="F68" s="28">
        <v>1</v>
      </c>
      <c r="G68" s="44">
        <v>0.25</v>
      </c>
      <c r="H68" s="10" t="s">
        <v>48</v>
      </c>
      <c r="K68" s="8" t="s">
        <v>193</v>
      </c>
      <c r="L68" s="44" t="s">
        <v>254</v>
      </c>
      <c r="M68" s="28">
        <v>1</v>
      </c>
      <c r="N68" s="44" t="s">
        <v>180</v>
      </c>
      <c r="R68" s="28"/>
      <c r="S68" s="28"/>
      <c r="T68" s="28"/>
      <c r="U68" s="28"/>
      <c r="V68" s="28"/>
      <c r="W68" s="125"/>
      <c r="AB68" s="11"/>
      <c r="AC68" s="11"/>
      <c r="AD68" s="11"/>
      <c r="AE68" s="11"/>
      <c r="AF68" s="11"/>
      <c r="AG68" s="11"/>
      <c r="AH68" s="11"/>
      <c r="AI68" s="11"/>
      <c r="AJ68" s="11"/>
      <c r="AK68" s="23"/>
      <c r="AL68" s="11">
        <v>1</v>
      </c>
      <c r="AM68" s="55"/>
      <c r="AN68" s="51"/>
    </row>
    <row r="69" spans="1:40" s="12" customFormat="1" ht="12.75" customHeight="1" x14ac:dyDescent="0.2">
      <c r="A69" s="245" t="s">
        <v>227</v>
      </c>
      <c r="B69" s="246"/>
      <c r="C69" s="299" t="s">
        <v>255</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4"/>
      <c r="AN69" s="52"/>
    </row>
    <row r="70" spans="1:40" s="12" customFormat="1" ht="12.75" customHeight="1" x14ac:dyDescent="0.2">
      <c r="A70" s="247" t="s">
        <v>37</v>
      </c>
      <c r="B70" s="248"/>
      <c r="C70" s="299" t="s">
        <v>75</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4"/>
      <c r="AN70" s="52"/>
    </row>
    <row r="71" spans="1:40" s="12" customFormat="1" ht="12.75" customHeight="1" x14ac:dyDescent="0.2">
      <c r="A71" s="249" t="s">
        <v>1</v>
      </c>
      <c r="B71" s="250"/>
      <c r="C71" s="301" t="s">
        <v>76</v>
      </c>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5"/>
      <c r="AN71" s="52"/>
    </row>
    <row r="72" spans="1:40" s="12" customFormat="1" ht="18" customHeight="1" x14ac:dyDescent="0.2">
      <c r="A72" s="270" t="s">
        <v>40</v>
      </c>
      <c r="B72" s="271"/>
      <c r="C72" s="299" t="s">
        <v>100</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4"/>
      <c r="AN72" s="52"/>
    </row>
    <row r="73" spans="1:40" s="1" customFormat="1" ht="12.75" customHeight="1" x14ac:dyDescent="0.2">
      <c r="A73" s="272" t="s">
        <v>2</v>
      </c>
      <c r="B73" s="267" t="s">
        <v>3</v>
      </c>
      <c r="C73" s="267" t="s">
        <v>4</v>
      </c>
      <c r="D73" s="267" t="s">
        <v>5</v>
      </c>
      <c r="E73" s="273" t="s">
        <v>42</v>
      </c>
      <c r="F73" s="267" t="s">
        <v>6</v>
      </c>
      <c r="G73" s="267" t="s">
        <v>7</v>
      </c>
      <c r="H73" s="267" t="s">
        <v>8</v>
      </c>
      <c r="I73" s="267" t="s">
        <v>302</v>
      </c>
      <c r="J73" s="267"/>
      <c r="K73" s="267" t="s">
        <v>9</v>
      </c>
      <c r="L73" s="267" t="s">
        <v>10</v>
      </c>
      <c r="M73" s="267" t="s">
        <v>11</v>
      </c>
      <c r="N73" s="267" t="s">
        <v>12</v>
      </c>
      <c r="O73" s="267" t="s">
        <v>13</v>
      </c>
      <c r="P73" s="268" t="s">
        <v>14</v>
      </c>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7"/>
      <c r="AN73" s="13"/>
    </row>
    <row r="74" spans="1:40" s="1" customFormat="1" ht="12.75" x14ac:dyDescent="0.2">
      <c r="A74" s="272"/>
      <c r="B74" s="267"/>
      <c r="C74" s="267"/>
      <c r="D74" s="267"/>
      <c r="E74" s="274"/>
      <c r="F74" s="267"/>
      <c r="G74" s="267"/>
      <c r="H74" s="267"/>
      <c r="I74" s="349" t="s">
        <v>15</v>
      </c>
      <c r="J74" s="350" t="s">
        <v>16</v>
      </c>
      <c r="K74" s="267"/>
      <c r="L74" s="267"/>
      <c r="M74" s="267"/>
      <c r="N74" s="267"/>
      <c r="O74" s="267"/>
      <c r="P74" s="268" t="s">
        <v>17</v>
      </c>
      <c r="Q74" s="269"/>
      <c r="R74" s="268" t="s">
        <v>18</v>
      </c>
      <c r="S74" s="269"/>
      <c r="T74" s="268" t="s">
        <v>19</v>
      </c>
      <c r="U74" s="269"/>
      <c r="V74" s="268" t="s">
        <v>20</v>
      </c>
      <c r="W74" s="269"/>
      <c r="X74" s="268" t="s">
        <v>21</v>
      </c>
      <c r="Y74" s="269"/>
      <c r="Z74" s="268" t="s">
        <v>22</v>
      </c>
      <c r="AA74" s="269"/>
      <c r="AB74" s="268" t="s">
        <v>23</v>
      </c>
      <c r="AC74" s="269"/>
      <c r="AD74" s="268" t="s">
        <v>20</v>
      </c>
      <c r="AE74" s="269"/>
      <c r="AF74" s="268" t="s">
        <v>24</v>
      </c>
      <c r="AG74" s="269"/>
      <c r="AH74" s="268" t="s">
        <v>25</v>
      </c>
      <c r="AI74" s="269"/>
      <c r="AJ74" s="268" t="s">
        <v>26</v>
      </c>
      <c r="AK74" s="269"/>
      <c r="AL74" s="268" t="s">
        <v>27</v>
      </c>
      <c r="AM74" s="269"/>
      <c r="AN74" s="13"/>
    </row>
    <row r="75" spans="1:40" s="1" customFormat="1" ht="12.75" x14ac:dyDescent="0.2">
      <c r="A75" s="272"/>
      <c r="B75" s="267"/>
      <c r="C75" s="267"/>
      <c r="D75" s="267"/>
      <c r="E75" s="275"/>
      <c r="F75" s="267"/>
      <c r="G75" s="267"/>
      <c r="H75" s="267"/>
      <c r="I75" s="349"/>
      <c r="J75" s="350"/>
      <c r="K75" s="267"/>
      <c r="L75" s="267"/>
      <c r="M75" s="267"/>
      <c r="N75" s="267"/>
      <c r="O75" s="267"/>
      <c r="P75" s="40" t="s">
        <v>28</v>
      </c>
      <c r="Q75" s="40" t="s">
        <v>17</v>
      </c>
      <c r="R75" s="40" t="s">
        <v>28</v>
      </c>
      <c r="S75" s="40" t="s">
        <v>17</v>
      </c>
      <c r="T75" s="40" t="s">
        <v>28</v>
      </c>
      <c r="U75" s="40" t="s">
        <v>17</v>
      </c>
      <c r="V75" s="40" t="s">
        <v>28</v>
      </c>
      <c r="W75" s="124" t="s">
        <v>17</v>
      </c>
      <c r="X75" s="40" t="s">
        <v>28</v>
      </c>
      <c r="Y75" s="40" t="s">
        <v>17</v>
      </c>
      <c r="Z75" s="40" t="s">
        <v>28</v>
      </c>
      <c r="AA75" s="40" t="s">
        <v>17</v>
      </c>
      <c r="AB75" s="40" t="s">
        <v>28</v>
      </c>
      <c r="AC75" s="4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4" t="s">
        <v>101</v>
      </c>
      <c r="B76" s="287" t="s">
        <v>219</v>
      </c>
      <c r="C76" s="9" t="s">
        <v>102</v>
      </c>
      <c r="D76" s="44" t="s">
        <v>103</v>
      </c>
      <c r="E76" s="44" t="s">
        <v>256</v>
      </c>
      <c r="F76" s="28">
        <v>0.25</v>
      </c>
      <c r="G76" s="44">
        <v>100</v>
      </c>
      <c r="H76" s="10" t="s">
        <v>85</v>
      </c>
      <c r="J76" s="139"/>
      <c r="K76" s="8" t="s">
        <v>194</v>
      </c>
      <c r="L76" s="44" t="s">
        <v>195</v>
      </c>
      <c r="M76" s="28">
        <v>1</v>
      </c>
      <c r="N76" s="44" t="s">
        <v>257</v>
      </c>
      <c r="R76" s="28"/>
      <c r="S76" s="28"/>
      <c r="T76" s="28">
        <v>0.25</v>
      </c>
      <c r="U76" s="28"/>
      <c r="V76" s="28"/>
      <c r="W76" s="125"/>
      <c r="Z76" s="28">
        <v>0.25</v>
      </c>
      <c r="AA76" s="28"/>
      <c r="AD76" s="28"/>
      <c r="AE76" s="28"/>
      <c r="AF76" s="28">
        <v>0.25</v>
      </c>
      <c r="AG76" s="28"/>
      <c r="AL76" s="28">
        <v>0.25</v>
      </c>
      <c r="AM76" s="55"/>
      <c r="AN76" s="51"/>
    </row>
    <row r="77" spans="1:40" ht="102" customHeight="1" x14ac:dyDescent="0.2">
      <c r="A77" s="285"/>
      <c r="B77" s="288"/>
      <c r="C77" s="9" t="s">
        <v>104</v>
      </c>
      <c r="D77" s="44" t="s">
        <v>105</v>
      </c>
      <c r="E77" s="44" t="s">
        <v>106</v>
      </c>
      <c r="F77" s="28">
        <v>0.25</v>
      </c>
      <c r="G77" s="44">
        <v>2</v>
      </c>
      <c r="H77" s="10" t="s">
        <v>48</v>
      </c>
      <c r="K77" s="8" t="s">
        <v>196</v>
      </c>
      <c r="L77" s="44" t="s">
        <v>197</v>
      </c>
      <c r="M77" s="28">
        <v>1</v>
      </c>
      <c r="N77" s="44" t="s">
        <v>180</v>
      </c>
      <c r="R77" s="11"/>
      <c r="S77" s="11"/>
      <c r="T77" s="28"/>
      <c r="U77" s="28"/>
      <c r="V77" s="28"/>
      <c r="W77" s="125"/>
      <c r="Z77" s="28"/>
      <c r="AA77" s="28"/>
      <c r="AD77" s="28"/>
      <c r="AE77" s="28"/>
      <c r="AF77" s="28"/>
      <c r="AG77" s="28"/>
      <c r="AK77" s="2"/>
      <c r="AL77" s="28">
        <v>1</v>
      </c>
      <c r="AM77" s="55"/>
      <c r="AN77" s="51"/>
    </row>
    <row r="78" spans="1:40" ht="72.75" customHeight="1" x14ac:dyDescent="0.2">
      <c r="A78" s="285"/>
      <c r="B78" s="288"/>
      <c r="C78" s="9" t="s">
        <v>107</v>
      </c>
      <c r="D78" s="44" t="s">
        <v>108</v>
      </c>
      <c r="E78" s="44" t="s">
        <v>109</v>
      </c>
      <c r="F78" s="28">
        <v>0.25</v>
      </c>
      <c r="G78" s="44">
        <v>2</v>
      </c>
      <c r="H78" s="10" t="s">
        <v>48</v>
      </c>
      <c r="K78" s="18" t="s">
        <v>198</v>
      </c>
      <c r="L78" s="18" t="s">
        <v>199</v>
      </c>
      <c r="M78" s="28">
        <v>1</v>
      </c>
      <c r="N78" s="44" t="s">
        <v>180</v>
      </c>
      <c r="R78" s="11"/>
      <c r="S78" s="11"/>
      <c r="T78" s="28"/>
      <c r="U78" s="28"/>
      <c r="V78" s="28"/>
      <c r="W78" s="125"/>
      <c r="Z78" s="28">
        <v>0.5</v>
      </c>
      <c r="AA78" s="28"/>
      <c r="AD78" s="28"/>
      <c r="AE78" s="28"/>
      <c r="AF78" s="28"/>
      <c r="AG78" s="28"/>
      <c r="AK78" s="2"/>
      <c r="AL78" s="28">
        <v>0.5</v>
      </c>
      <c r="AM78" s="55"/>
      <c r="AN78" s="51"/>
    </row>
    <row r="79" spans="1:40" ht="81" customHeight="1" x14ac:dyDescent="0.2">
      <c r="A79" s="286"/>
      <c r="B79" s="289"/>
      <c r="C79" s="9" t="s">
        <v>110</v>
      </c>
      <c r="D79" s="44" t="s">
        <v>111</v>
      </c>
      <c r="E79" s="44" t="s">
        <v>200</v>
      </c>
      <c r="F79" s="28">
        <v>0.25</v>
      </c>
      <c r="G79" s="44">
        <v>100</v>
      </c>
      <c r="H79" s="10" t="s">
        <v>85</v>
      </c>
      <c r="I79" s="132">
        <v>9.0999999999999998E-2</v>
      </c>
      <c r="J79" s="138">
        <v>9.09</v>
      </c>
      <c r="K79" s="18" t="s">
        <v>201</v>
      </c>
      <c r="L79" s="18" t="s">
        <v>202</v>
      </c>
      <c r="M79" s="28">
        <v>1</v>
      </c>
      <c r="N79" s="44" t="s">
        <v>180</v>
      </c>
      <c r="P79" s="10">
        <v>9.09</v>
      </c>
      <c r="R79" s="11">
        <v>9.0899999999999995E-2</v>
      </c>
      <c r="S79" s="11"/>
      <c r="T79" s="11">
        <v>9.0899999999999995E-2</v>
      </c>
      <c r="U79" s="11"/>
      <c r="V79" s="11">
        <v>9.0899999999999995E-2</v>
      </c>
      <c r="W79" s="126">
        <v>9.0899999999999995E-2</v>
      </c>
      <c r="X79" s="11">
        <v>9.0899999999999995E-2</v>
      </c>
      <c r="Y79" s="11"/>
      <c r="Z79" s="11">
        <v>9.0899999999999995E-2</v>
      </c>
      <c r="AA79" s="11"/>
      <c r="AB79" s="11">
        <v>9.0899999999999995E-2</v>
      </c>
      <c r="AC79" s="11"/>
      <c r="AD79" s="11">
        <v>9.0899999999999995E-2</v>
      </c>
      <c r="AE79" s="11"/>
      <c r="AF79" s="11">
        <v>9.0899999999999995E-2</v>
      </c>
      <c r="AG79" s="11"/>
      <c r="AH79" s="11">
        <v>9.0899999999999995E-2</v>
      </c>
      <c r="AI79" s="11"/>
      <c r="AJ79" s="11">
        <v>9.0899999999999995E-2</v>
      </c>
      <c r="AK79" s="11"/>
      <c r="AL79" s="11">
        <v>9.0999999999999998E-2</v>
      </c>
      <c r="AM79" s="55"/>
      <c r="AN79" s="51"/>
    </row>
    <row r="80" spans="1:40" s="12" customFormat="1" ht="12.75" customHeight="1" x14ac:dyDescent="0.2">
      <c r="A80" s="245" t="s">
        <v>227</v>
      </c>
      <c r="B80" s="246"/>
      <c r="C80" s="299" t="s">
        <v>258</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4"/>
      <c r="AN80" s="52"/>
    </row>
    <row r="81" spans="1:40" s="12" customFormat="1" ht="12.75" customHeight="1" x14ac:dyDescent="0.2">
      <c r="A81" s="247" t="s">
        <v>37</v>
      </c>
      <c r="B81" s="248"/>
      <c r="C81" s="299" t="s">
        <v>75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4"/>
      <c r="AN81" s="52"/>
    </row>
    <row r="82" spans="1:40" s="12" customFormat="1" ht="12.75" customHeight="1" x14ac:dyDescent="0.2">
      <c r="A82" s="249" t="s">
        <v>1</v>
      </c>
      <c r="B82" s="250"/>
      <c r="C82" s="301" t="s">
        <v>76</v>
      </c>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5"/>
      <c r="AN82" s="52"/>
    </row>
    <row r="83" spans="1:40" s="12" customFormat="1" ht="26.25" customHeight="1" x14ac:dyDescent="0.2">
      <c r="A83" s="270" t="s">
        <v>40</v>
      </c>
      <c r="B83" s="271"/>
      <c r="C83" s="299" t="s">
        <v>112</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4"/>
      <c r="AN83" s="52"/>
    </row>
    <row r="84" spans="1:40" s="1" customFormat="1" ht="12.75" customHeight="1" x14ac:dyDescent="0.2">
      <c r="A84" s="272" t="s">
        <v>2</v>
      </c>
      <c r="B84" s="267" t="s">
        <v>3</v>
      </c>
      <c r="C84" s="267" t="s">
        <v>4</v>
      </c>
      <c r="D84" s="267" t="s">
        <v>5</v>
      </c>
      <c r="E84" s="267" t="s">
        <v>42</v>
      </c>
      <c r="F84" s="267" t="s">
        <v>6</v>
      </c>
      <c r="G84" s="267" t="s">
        <v>7</v>
      </c>
      <c r="H84" s="267" t="s">
        <v>8</v>
      </c>
      <c r="I84" s="267" t="s">
        <v>302</v>
      </c>
      <c r="J84" s="267"/>
      <c r="K84" s="267" t="s">
        <v>9</v>
      </c>
      <c r="L84" s="267" t="s">
        <v>10</v>
      </c>
      <c r="M84" s="267" t="s">
        <v>11</v>
      </c>
      <c r="N84" s="267" t="s">
        <v>12</v>
      </c>
      <c r="O84" s="267" t="s">
        <v>13</v>
      </c>
      <c r="P84" s="268" t="s">
        <v>14</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7"/>
      <c r="AN84" s="13"/>
    </row>
    <row r="85" spans="1:40" s="1" customFormat="1" ht="12.75" x14ac:dyDescent="0.2">
      <c r="A85" s="272"/>
      <c r="B85" s="267"/>
      <c r="C85" s="267"/>
      <c r="D85" s="267"/>
      <c r="E85" s="267"/>
      <c r="F85" s="267"/>
      <c r="G85" s="267"/>
      <c r="H85" s="267"/>
      <c r="I85" s="349" t="s">
        <v>15</v>
      </c>
      <c r="J85" s="350" t="s">
        <v>16</v>
      </c>
      <c r="K85" s="267"/>
      <c r="L85" s="267"/>
      <c r="M85" s="267"/>
      <c r="N85" s="267"/>
      <c r="O85" s="267"/>
      <c r="P85" s="268" t="s">
        <v>17</v>
      </c>
      <c r="Q85" s="269"/>
      <c r="R85" s="268" t="s">
        <v>18</v>
      </c>
      <c r="S85" s="269"/>
      <c r="T85" s="268" t="s">
        <v>19</v>
      </c>
      <c r="U85" s="269"/>
      <c r="V85" s="268" t="s">
        <v>20</v>
      </c>
      <c r="W85" s="269"/>
      <c r="X85" s="268" t="s">
        <v>21</v>
      </c>
      <c r="Y85" s="269"/>
      <c r="Z85" s="268" t="s">
        <v>22</v>
      </c>
      <c r="AA85" s="269"/>
      <c r="AB85" s="268" t="s">
        <v>23</v>
      </c>
      <c r="AC85" s="269"/>
      <c r="AD85" s="268" t="s">
        <v>20</v>
      </c>
      <c r="AE85" s="269"/>
      <c r="AF85" s="268" t="s">
        <v>24</v>
      </c>
      <c r="AG85" s="269"/>
      <c r="AH85" s="268" t="s">
        <v>25</v>
      </c>
      <c r="AI85" s="269"/>
      <c r="AJ85" s="268" t="s">
        <v>26</v>
      </c>
      <c r="AK85" s="269"/>
      <c r="AL85" s="268" t="s">
        <v>27</v>
      </c>
      <c r="AM85" s="269"/>
      <c r="AN85" s="13"/>
    </row>
    <row r="86" spans="1:40" s="1" customFormat="1" ht="12.75" x14ac:dyDescent="0.2">
      <c r="A86" s="272"/>
      <c r="B86" s="267"/>
      <c r="C86" s="267"/>
      <c r="D86" s="267"/>
      <c r="E86" s="267"/>
      <c r="F86" s="267"/>
      <c r="G86" s="267"/>
      <c r="H86" s="267"/>
      <c r="I86" s="349"/>
      <c r="J86" s="350"/>
      <c r="K86" s="267"/>
      <c r="L86" s="267"/>
      <c r="M86" s="267"/>
      <c r="N86" s="267"/>
      <c r="O86" s="267"/>
      <c r="P86" s="40" t="s">
        <v>28</v>
      </c>
      <c r="Q86" s="40" t="s">
        <v>17</v>
      </c>
      <c r="R86" s="40" t="s">
        <v>28</v>
      </c>
      <c r="S86" s="40" t="s">
        <v>17</v>
      </c>
      <c r="T86" s="40" t="s">
        <v>28</v>
      </c>
      <c r="U86" s="40" t="s">
        <v>17</v>
      </c>
      <c r="V86" s="40" t="s">
        <v>28</v>
      </c>
      <c r="W86" s="124" t="s">
        <v>17</v>
      </c>
      <c r="X86" s="40" t="s">
        <v>28</v>
      </c>
      <c r="Y86" s="40" t="s">
        <v>17</v>
      </c>
      <c r="Z86" s="40" t="s">
        <v>28</v>
      </c>
      <c r="AA86" s="40" t="s">
        <v>17</v>
      </c>
      <c r="AB86" s="40" t="s">
        <v>28</v>
      </c>
      <c r="AC86" s="4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308" t="s">
        <v>113</v>
      </c>
      <c r="B87" s="298" t="s">
        <v>259</v>
      </c>
      <c r="C87" s="309" t="s">
        <v>114</v>
      </c>
      <c r="D87" s="303" t="s">
        <v>115</v>
      </c>
      <c r="E87" s="303" t="s">
        <v>116</v>
      </c>
      <c r="F87" s="310">
        <v>0.33300000000000002</v>
      </c>
      <c r="G87" s="303">
        <v>4</v>
      </c>
      <c r="H87" s="311" t="s">
        <v>48</v>
      </c>
      <c r="I87" s="359"/>
      <c r="J87" s="360"/>
      <c r="K87" s="9" t="s">
        <v>203</v>
      </c>
      <c r="L87" s="44" t="s">
        <v>260</v>
      </c>
      <c r="M87" s="17">
        <v>0.5</v>
      </c>
      <c r="N87" s="44" t="s">
        <v>180</v>
      </c>
      <c r="O87" s="44"/>
      <c r="P87" s="40"/>
      <c r="Q87" s="40"/>
      <c r="R87" s="40"/>
      <c r="S87" s="40"/>
      <c r="T87" s="17">
        <v>0.25</v>
      </c>
      <c r="U87" s="17"/>
      <c r="V87" s="17"/>
      <c r="W87" s="127"/>
      <c r="X87" s="17"/>
      <c r="Y87" s="17"/>
      <c r="Z87" s="17">
        <v>0.25</v>
      </c>
      <c r="AA87" s="17"/>
      <c r="AB87" s="17"/>
      <c r="AC87" s="17"/>
      <c r="AD87" s="10"/>
      <c r="AE87" s="10"/>
      <c r="AF87" s="28">
        <v>0.25</v>
      </c>
      <c r="AG87" s="28"/>
      <c r="AH87" s="10"/>
      <c r="AI87" s="10"/>
      <c r="AJ87" s="28">
        <v>0.25</v>
      </c>
      <c r="AK87" s="28"/>
      <c r="AL87" s="28"/>
      <c r="AM87" s="56"/>
      <c r="AN87" s="13"/>
    </row>
    <row r="88" spans="1:40" s="1" customFormat="1" ht="147" customHeight="1" x14ac:dyDescent="0.2">
      <c r="A88" s="308"/>
      <c r="B88" s="298"/>
      <c r="C88" s="309"/>
      <c r="D88" s="303"/>
      <c r="E88" s="303"/>
      <c r="F88" s="310"/>
      <c r="G88" s="303"/>
      <c r="H88" s="311"/>
      <c r="I88" s="359"/>
      <c r="J88" s="360"/>
      <c r="K88" s="9" t="s">
        <v>261</v>
      </c>
      <c r="L88" s="44" t="s">
        <v>262</v>
      </c>
      <c r="M88" s="17">
        <v>0.5</v>
      </c>
      <c r="N88" s="44" t="s">
        <v>180</v>
      </c>
      <c r="O88" s="44"/>
      <c r="P88" s="40"/>
      <c r="Q88" s="40"/>
      <c r="R88" s="40"/>
      <c r="S88" s="40"/>
      <c r="T88" s="17"/>
      <c r="U88" s="17"/>
      <c r="V88" s="17"/>
      <c r="W88" s="127"/>
      <c r="X88" s="17"/>
      <c r="Y88" s="17"/>
      <c r="Z88" s="17"/>
      <c r="AA88" s="17"/>
      <c r="AB88" s="17"/>
      <c r="AC88" s="17"/>
      <c r="AD88" s="28">
        <v>1</v>
      </c>
      <c r="AE88" s="28"/>
      <c r="AF88" s="28"/>
      <c r="AG88" s="28"/>
      <c r="AH88" s="10"/>
      <c r="AI88" s="10"/>
      <c r="AJ88" s="28"/>
      <c r="AK88" s="28"/>
      <c r="AL88" s="28"/>
      <c r="AM88" s="56"/>
      <c r="AN88" s="13"/>
    </row>
    <row r="89" spans="1:40" s="1" customFormat="1" ht="263.25" customHeight="1" x14ac:dyDescent="0.2">
      <c r="A89" s="308"/>
      <c r="B89" s="298"/>
      <c r="C89" s="18" t="s">
        <v>117</v>
      </c>
      <c r="D89" s="44" t="s">
        <v>118</v>
      </c>
      <c r="E89" s="44" t="s">
        <v>119</v>
      </c>
      <c r="F89" s="29">
        <v>0.33300000000000002</v>
      </c>
      <c r="G89" s="44">
        <v>100</v>
      </c>
      <c r="H89" s="10" t="s">
        <v>85</v>
      </c>
      <c r="I89" s="132">
        <v>9.0999999999999998E-2</v>
      </c>
      <c r="J89" s="138">
        <v>9.09</v>
      </c>
      <c r="K89" s="9" t="s">
        <v>204</v>
      </c>
      <c r="L89" s="44" t="s">
        <v>205</v>
      </c>
      <c r="M89" s="17">
        <v>1</v>
      </c>
      <c r="N89" s="44" t="s">
        <v>180</v>
      </c>
      <c r="O89" s="44"/>
      <c r="P89" s="17"/>
      <c r="Q89" s="17"/>
      <c r="R89" s="29">
        <v>9.0899999999999995E-2</v>
      </c>
      <c r="S89" s="29"/>
      <c r="T89" s="29">
        <v>9.0899999999999995E-2</v>
      </c>
      <c r="U89" s="29"/>
      <c r="V89" s="29">
        <v>9.0899999999999995E-2</v>
      </c>
      <c r="W89" s="128">
        <v>9.0899999999999995E-2</v>
      </c>
      <c r="X89" s="29">
        <v>9.0899999999999995E-2</v>
      </c>
      <c r="Y89" s="29"/>
      <c r="Z89" s="29">
        <v>9.0899999999999995E-2</v>
      </c>
      <c r="AA89" s="29"/>
      <c r="AB89" s="29">
        <v>9.0899999999999995E-2</v>
      </c>
      <c r="AC89" s="29"/>
      <c r="AD89" s="29">
        <v>9.0899999999999995E-2</v>
      </c>
      <c r="AE89" s="29"/>
      <c r="AF89" s="29">
        <v>9.0899999999999995E-2</v>
      </c>
      <c r="AG89" s="29"/>
      <c r="AH89" s="29">
        <v>9.0899999999999995E-2</v>
      </c>
      <c r="AI89" s="29"/>
      <c r="AJ89" s="29">
        <v>9.0899999999999995E-2</v>
      </c>
      <c r="AK89" s="29"/>
      <c r="AL89" s="29">
        <v>9.0999999999999998E-2</v>
      </c>
      <c r="AM89" s="56"/>
      <c r="AN89" s="13"/>
    </row>
    <row r="90" spans="1:40" s="1" customFormat="1" ht="143.25" customHeight="1" x14ac:dyDescent="0.2">
      <c r="A90" s="308"/>
      <c r="B90" s="298"/>
      <c r="C90" s="18" t="s">
        <v>120</v>
      </c>
      <c r="D90" s="44" t="s">
        <v>121</v>
      </c>
      <c r="E90" s="44" t="s">
        <v>122</v>
      </c>
      <c r="F90" s="29">
        <v>0.33400000000000002</v>
      </c>
      <c r="G90" s="44">
        <v>32</v>
      </c>
      <c r="H90" s="10" t="s">
        <v>48</v>
      </c>
      <c r="I90" s="132"/>
      <c r="J90" s="138"/>
      <c r="K90" s="9" t="s">
        <v>206</v>
      </c>
      <c r="L90" s="44" t="s">
        <v>207</v>
      </c>
      <c r="M90" s="17">
        <v>1</v>
      </c>
      <c r="N90" s="44" t="s">
        <v>180</v>
      </c>
      <c r="O90" s="44"/>
      <c r="P90" s="40"/>
      <c r="Q90" s="40"/>
      <c r="R90" s="40"/>
      <c r="S90" s="40"/>
      <c r="T90" s="40"/>
      <c r="U90" s="40"/>
      <c r="V90" s="40"/>
      <c r="W90" s="124"/>
      <c r="X90" s="40"/>
      <c r="Y90" s="40"/>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45" t="s">
        <v>227</v>
      </c>
      <c r="B91" s="246"/>
      <c r="C91" s="299" t="s">
        <v>258</v>
      </c>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4"/>
      <c r="AN91" s="52"/>
    </row>
    <row r="92" spans="1:40" s="12" customFormat="1" ht="12.75" customHeight="1" x14ac:dyDescent="0.2">
      <c r="A92" s="247" t="s">
        <v>37</v>
      </c>
      <c r="B92" s="248"/>
      <c r="C92" s="299" t="s">
        <v>75</v>
      </c>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4"/>
      <c r="AN92" s="52"/>
    </row>
    <row r="93" spans="1:40" s="12" customFormat="1" ht="12.75" customHeight="1" x14ac:dyDescent="0.2">
      <c r="A93" s="249" t="s">
        <v>1</v>
      </c>
      <c r="B93" s="250"/>
      <c r="C93" s="301" t="s">
        <v>76</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5"/>
      <c r="AN93" s="52"/>
    </row>
    <row r="94" spans="1:40" s="12" customFormat="1" ht="26.25" customHeight="1" x14ac:dyDescent="0.2">
      <c r="A94" s="270" t="s">
        <v>40</v>
      </c>
      <c r="B94" s="271"/>
      <c r="C94" s="299" t="s">
        <v>123</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c r="AN94" s="52"/>
    </row>
    <row r="95" spans="1:40" s="1" customFormat="1" ht="27.75" customHeight="1" x14ac:dyDescent="0.2">
      <c r="A95" s="272" t="s">
        <v>2</v>
      </c>
      <c r="B95" s="267" t="s">
        <v>3</v>
      </c>
      <c r="C95" s="267" t="s">
        <v>4</v>
      </c>
      <c r="D95" s="267" t="s">
        <v>5</v>
      </c>
      <c r="E95" s="267" t="s">
        <v>42</v>
      </c>
      <c r="F95" s="267" t="s">
        <v>6</v>
      </c>
      <c r="G95" s="267" t="s">
        <v>7</v>
      </c>
      <c r="H95" s="267" t="s">
        <v>8</v>
      </c>
      <c r="I95" s="267" t="s">
        <v>302</v>
      </c>
      <c r="J95" s="267"/>
      <c r="K95" s="267" t="s">
        <v>9</v>
      </c>
      <c r="L95" s="267" t="s">
        <v>10</v>
      </c>
      <c r="M95" s="267" t="s">
        <v>11</v>
      </c>
      <c r="N95" s="267" t="s">
        <v>12</v>
      </c>
      <c r="O95" s="267" t="s">
        <v>13</v>
      </c>
      <c r="P95" s="268" t="s">
        <v>14</v>
      </c>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7"/>
      <c r="AN95" s="13"/>
    </row>
    <row r="96" spans="1:40" ht="27.75" customHeight="1" x14ac:dyDescent="0.2">
      <c r="A96" s="272"/>
      <c r="B96" s="267"/>
      <c r="C96" s="267"/>
      <c r="D96" s="267"/>
      <c r="E96" s="267"/>
      <c r="F96" s="267"/>
      <c r="G96" s="267"/>
      <c r="H96" s="267"/>
      <c r="I96" s="349" t="s">
        <v>15</v>
      </c>
      <c r="J96" s="350" t="s">
        <v>16</v>
      </c>
      <c r="K96" s="267"/>
      <c r="L96" s="267"/>
      <c r="M96" s="267"/>
      <c r="N96" s="267"/>
      <c r="O96" s="267"/>
      <c r="P96" s="268" t="s">
        <v>17</v>
      </c>
      <c r="Q96" s="269"/>
      <c r="R96" s="268" t="s">
        <v>18</v>
      </c>
      <c r="S96" s="269"/>
      <c r="T96" s="268" t="s">
        <v>19</v>
      </c>
      <c r="U96" s="269"/>
      <c r="V96" s="268" t="s">
        <v>20</v>
      </c>
      <c r="W96" s="269"/>
      <c r="X96" s="268" t="s">
        <v>21</v>
      </c>
      <c r="Y96" s="269"/>
      <c r="Z96" s="268" t="s">
        <v>22</v>
      </c>
      <c r="AA96" s="269"/>
      <c r="AB96" s="268" t="s">
        <v>23</v>
      </c>
      <c r="AC96" s="269"/>
      <c r="AD96" s="268" t="s">
        <v>20</v>
      </c>
      <c r="AE96" s="269"/>
      <c r="AF96" s="268" t="s">
        <v>24</v>
      </c>
      <c r="AG96" s="269"/>
      <c r="AH96" s="268" t="s">
        <v>25</v>
      </c>
      <c r="AI96" s="269"/>
      <c r="AJ96" s="268" t="s">
        <v>26</v>
      </c>
      <c r="AK96" s="269"/>
      <c r="AL96" s="268" t="s">
        <v>27</v>
      </c>
      <c r="AM96" s="269"/>
      <c r="AN96" s="51"/>
    </row>
    <row r="97" spans="1:50" ht="27.75" customHeight="1" x14ac:dyDescent="0.2">
      <c r="A97" s="272"/>
      <c r="B97" s="267"/>
      <c r="C97" s="267"/>
      <c r="D97" s="267"/>
      <c r="E97" s="267"/>
      <c r="F97" s="267"/>
      <c r="G97" s="267"/>
      <c r="H97" s="267"/>
      <c r="I97" s="349"/>
      <c r="J97" s="350"/>
      <c r="K97" s="267"/>
      <c r="L97" s="267"/>
      <c r="M97" s="267"/>
      <c r="N97" s="267"/>
      <c r="O97" s="267"/>
      <c r="P97" s="40" t="s">
        <v>28</v>
      </c>
      <c r="Q97" s="40" t="s">
        <v>17</v>
      </c>
      <c r="R97" s="40" t="s">
        <v>28</v>
      </c>
      <c r="S97" s="40" t="s">
        <v>17</v>
      </c>
      <c r="T97" s="40" t="s">
        <v>28</v>
      </c>
      <c r="U97" s="40" t="s">
        <v>17</v>
      </c>
      <c r="V97" s="40" t="s">
        <v>28</v>
      </c>
      <c r="W97" s="124" t="s">
        <v>17</v>
      </c>
      <c r="X97" s="40" t="s">
        <v>28</v>
      </c>
      <c r="Y97" s="40" t="s">
        <v>17</v>
      </c>
      <c r="Z97" s="40" t="s">
        <v>28</v>
      </c>
      <c r="AA97" s="40" t="s">
        <v>17</v>
      </c>
      <c r="AB97" s="40" t="s">
        <v>28</v>
      </c>
      <c r="AC97" s="4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46" t="s">
        <v>208</v>
      </c>
      <c r="C98" s="18" t="s">
        <v>125</v>
      </c>
      <c r="D98" s="44" t="s">
        <v>126</v>
      </c>
      <c r="E98" s="44" t="s">
        <v>127</v>
      </c>
      <c r="F98" s="17">
        <v>1</v>
      </c>
      <c r="G98" s="44">
        <v>6</v>
      </c>
      <c r="H98" s="44" t="s">
        <v>48</v>
      </c>
      <c r="I98" s="133"/>
      <c r="J98" s="140"/>
      <c r="K98" s="8" t="s">
        <v>209</v>
      </c>
      <c r="L98" s="44" t="s">
        <v>127</v>
      </c>
      <c r="M98" s="17">
        <v>1</v>
      </c>
      <c r="N98" s="44" t="s">
        <v>180</v>
      </c>
      <c r="P98" s="17"/>
      <c r="Q98" s="17"/>
      <c r="R98" s="17"/>
      <c r="S98" s="17"/>
      <c r="T98" s="17">
        <v>0.25</v>
      </c>
      <c r="U98" s="17"/>
      <c r="V98" s="17"/>
      <c r="W98" s="127"/>
      <c r="X98" s="17"/>
      <c r="Y98" s="17"/>
      <c r="Z98" s="17">
        <v>0.25</v>
      </c>
      <c r="AA98" s="17"/>
      <c r="AB98" s="17"/>
      <c r="AC98" s="17"/>
      <c r="AD98" s="17"/>
      <c r="AE98" s="17"/>
      <c r="AF98" s="17">
        <v>0.25</v>
      </c>
      <c r="AG98" s="17"/>
      <c r="AH98" s="17"/>
      <c r="AI98" s="17"/>
      <c r="AJ98" s="28"/>
      <c r="AK98" s="26"/>
      <c r="AL98" s="28">
        <v>0.25</v>
      </c>
      <c r="AM98" s="55"/>
      <c r="AN98" s="51"/>
    </row>
    <row r="99" spans="1:50" ht="12.75" customHeight="1" x14ac:dyDescent="0.2">
      <c r="A99" s="245" t="s">
        <v>227</v>
      </c>
      <c r="B99" s="246"/>
      <c r="C99" s="299" t="s">
        <v>128</v>
      </c>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4"/>
      <c r="AN99" s="51"/>
    </row>
    <row r="100" spans="1:50" ht="12.75" customHeight="1" x14ac:dyDescent="0.2">
      <c r="A100" s="247" t="s">
        <v>37</v>
      </c>
      <c r="B100" s="248"/>
      <c r="C100" s="299" t="s">
        <v>128</v>
      </c>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4"/>
      <c r="AN100" s="51"/>
    </row>
    <row r="101" spans="1:50" ht="12.75" customHeight="1" x14ac:dyDescent="0.2">
      <c r="A101" s="249" t="s">
        <v>1</v>
      </c>
      <c r="B101" s="250"/>
      <c r="C101" s="319" t="s">
        <v>129</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1"/>
      <c r="AN101" s="51"/>
    </row>
    <row r="102" spans="1:50" ht="25.5" customHeight="1" x14ac:dyDescent="0.2">
      <c r="A102" s="270" t="s">
        <v>40</v>
      </c>
      <c r="B102" s="271"/>
      <c r="C102" s="299" t="s">
        <v>130</v>
      </c>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4"/>
      <c r="AN102" s="51"/>
    </row>
    <row r="103" spans="1:50" ht="27.75" customHeight="1" x14ac:dyDescent="0.2">
      <c r="A103" s="272" t="s">
        <v>2</v>
      </c>
      <c r="B103" s="267" t="s">
        <v>3</v>
      </c>
      <c r="C103" s="267" t="s">
        <v>4</v>
      </c>
      <c r="D103" s="267" t="s">
        <v>5</v>
      </c>
      <c r="E103" s="273" t="s">
        <v>42</v>
      </c>
      <c r="F103" s="267" t="s">
        <v>6</v>
      </c>
      <c r="G103" s="267" t="s">
        <v>7</v>
      </c>
      <c r="H103" s="267" t="s">
        <v>8</v>
      </c>
      <c r="I103" s="267" t="s">
        <v>302</v>
      </c>
      <c r="J103" s="267"/>
      <c r="K103" s="267" t="s">
        <v>9</v>
      </c>
      <c r="L103" s="267" t="s">
        <v>10</v>
      </c>
      <c r="M103" s="267" t="s">
        <v>11</v>
      </c>
      <c r="N103" s="267" t="s">
        <v>12</v>
      </c>
      <c r="O103" s="267" t="s">
        <v>13</v>
      </c>
      <c r="P103" s="268" t="s">
        <v>14</v>
      </c>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c r="AN103" s="51"/>
    </row>
    <row r="104" spans="1:50" ht="27.75" customHeight="1" x14ac:dyDescent="0.2">
      <c r="A104" s="272"/>
      <c r="B104" s="267"/>
      <c r="C104" s="267"/>
      <c r="D104" s="267"/>
      <c r="E104" s="274"/>
      <c r="F104" s="267"/>
      <c r="G104" s="267"/>
      <c r="H104" s="267"/>
      <c r="I104" s="349" t="s">
        <v>15</v>
      </c>
      <c r="J104" s="350" t="s">
        <v>16</v>
      </c>
      <c r="K104" s="267"/>
      <c r="L104" s="267"/>
      <c r="M104" s="267"/>
      <c r="N104" s="267"/>
      <c r="O104" s="267"/>
      <c r="P104" s="268" t="s">
        <v>17</v>
      </c>
      <c r="Q104" s="269"/>
      <c r="R104" s="268" t="s">
        <v>18</v>
      </c>
      <c r="S104" s="269"/>
      <c r="T104" s="268" t="s">
        <v>19</v>
      </c>
      <c r="U104" s="269"/>
      <c r="V104" s="268" t="s">
        <v>20</v>
      </c>
      <c r="W104" s="269"/>
      <c r="X104" s="268" t="s">
        <v>21</v>
      </c>
      <c r="Y104" s="269"/>
      <c r="Z104" s="268" t="s">
        <v>22</v>
      </c>
      <c r="AA104" s="269"/>
      <c r="AB104" s="268" t="s">
        <v>23</v>
      </c>
      <c r="AC104" s="269"/>
      <c r="AD104" s="268" t="s">
        <v>20</v>
      </c>
      <c r="AE104" s="269"/>
      <c r="AF104" s="268" t="s">
        <v>24</v>
      </c>
      <c r="AG104" s="269"/>
      <c r="AH104" s="268" t="s">
        <v>25</v>
      </c>
      <c r="AI104" s="269"/>
      <c r="AJ104" s="268" t="s">
        <v>26</v>
      </c>
      <c r="AK104" s="269"/>
      <c r="AL104" s="268" t="s">
        <v>27</v>
      </c>
      <c r="AM104" s="269"/>
      <c r="AN104" s="51"/>
    </row>
    <row r="105" spans="1:50" ht="27.75" customHeight="1" x14ac:dyDescent="0.2">
      <c r="A105" s="272"/>
      <c r="B105" s="267"/>
      <c r="C105" s="267"/>
      <c r="D105" s="267"/>
      <c r="E105" s="275"/>
      <c r="F105" s="267"/>
      <c r="G105" s="267"/>
      <c r="H105" s="267"/>
      <c r="I105" s="349"/>
      <c r="J105" s="350"/>
      <c r="K105" s="267"/>
      <c r="L105" s="267"/>
      <c r="M105" s="267"/>
      <c r="N105" s="267"/>
      <c r="O105" s="267"/>
      <c r="P105" s="40" t="s">
        <v>28</v>
      </c>
      <c r="Q105" s="40" t="s">
        <v>17</v>
      </c>
      <c r="R105" s="40" t="s">
        <v>28</v>
      </c>
      <c r="S105" s="40" t="s">
        <v>17</v>
      </c>
      <c r="T105" s="40" t="s">
        <v>28</v>
      </c>
      <c r="U105" s="40" t="s">
        <v>17</v>
      </c>
      <c r="V105" s="40" t="s">
        <v>28</v>
      </c>
      <c r="W105" s="124" t="s">
        <v>17</v>
      </c>
      <c r="X105" s="40" t="s">
        <v>28</v>
      </c>
      <c r="Y105" s="40" t="s">
        <v>17</v>
      </c>
      <c r="Z105" s="40" t="s">
        <v>28</v>
      </c>
      <c r="AA105" s="40" t="s">
        <v>17</v>
      </c>
      <c r="AB105" s="40" t="s">
        <v>28</v>
      </c>
      <c r="AC105" s="4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308" t="s">
        <v>131</v>
      </c>
      <c r="B106" s="298" t="s">
        <v>210</v>
      </c>
      <c r="C106" s="18" t="s">
        <v>132</v>
      </c>
      <c r="D106" s="44" t="s">
        <v>133</v>
      </c>
      <c r="E106" s="44" t="s">
        <v>263</v>
      </c>
      <c r="F106" s="28">
        <v>1</v>
      </c>
      <c r="G106" s="44">
        <v>100</v>
      </c>
      <c r="H106" s="44" t="s">
        <v>85</v>
      </c>
      <c r="I106" s="133"/>
      <c r="J106" s="141"/>
      <c r="K106" s="8" t="s">
        <v>211</v>
      </c>
      <c r="L106" s="44" t="s">
        <v>263</v>
      </c>
      <c r="M106" s="28">
        <v>1</v>
      </c>
      <c r="N106" s="10" t="s">
        <v>212</v>
      </c>
      <c r="R106" s="11"/>
      <c r="S106" s="11"/>
      <c r="T106" s="28">
        <v>0.25</v>
      </c>
      <c r="U106" s="28"/>
      <c r="V106" s="28"/>
      <c r="W106" s="125"/>
      <c r="X106" s="28"/>
      <c r="Y106" s="28"/>
      <c r="Z106" s="28">
        <v>0.25</v>
      </c>
      <c r="AA106" s="28"/>
      <c r="AB106" s="28"/>
      <c r="AC106" s="28"/>
      <c r="AD106" s="15"/>
      <c r="AE106" s="15"/>
      <c r="AF106" s="28">
        <v>0.25</v>
      </c>
      <c r="AG106" s="28"/>
      <c r="AL106" s="28">
        <v>0.25</v>
      </c>
      <c r="AM106" s="55"/>
      <c r="AN106" s="51"/>
    </row>
    <row r="107" spans="1:50" ht="109.5" customHeight="1" x14ac:dyDescent="0.2">
      <c r="A107" s="308"/>
      <c r="B107" s="298"/>
      <c r="C107" s="18" t="s">
        <v>134</v>
      </c>
      <c r="D107" s="44" t="s">
        <v>135</v>
      </c>
      <c r="E107" s="44" t="s">
        <v>136</v>
      </c>
      <c r="F107" s="28">
        <v>1</v>
      </c>
      <c r="G107" s="44">
        <v>14</v>
      </c>
      <c r="H107" s="44" t="s">
        <v>48</v>
      </c>
      <c r="I107" s="133"/>
      <c r="J107" s="140"/>
      <c r="K107" s="8" t="s">
        <v>213</v>
      </c>
      <c r="L107" s="44" t="s">
        <v>136</v>
      </c>
      <c r="M107" s="28">
        <v>1</v>
      </c>
      <c r="N107" s="10" t="s">
        <v>212</v>
      </c>
      <c r="R107" s="11"/>
      <c r="S107" s="11"/>
      <c r="T107" s="28">
        <v>0.25</v>
      </c>
      <c r="U107" s="28"/>
      <c r="V107" s="28"/>
      <c r="W107" s="125"/>
      <c r="X107" s="28"/>
      <c r="Y107" s="28"/>
      <c r="Z107" s="28">
        <v>0.25</v>
      </c>
      <c r="AA107" s="28"/>
      <c r="AB107" s="28"/>
      <c r="AC107" s="28"/>
      <c r="AD107" s="15"/>
      <c r="AE107" s="15"/>
      <c r="AF107" s="28">
        <v>0.25</v>
      </c>
      <c r="AG107" s="28"/>
      <c r="AL107" s="28">
        <v>0.25</v>
      </c>
      <c r="AM107" s="55"/>
      <c r="AN107" s="51"/>
    </row>
    <row r="108" spans="1:50" ht="102" customHeight="1" x14ac:dyDescent="0.2">
      <c r="A108" s="308"/>
      <c r="B108" s="298"/>
      <c r="C108" s="18" t="s">
        <v>137</v>
      </c>
      <c r="D108" s="44" t="s">
        <v>138</v>
      </c>
      <c r="E108" s="44" t="s">
        <v>264</v>
      </c>
      <c r="F108" s="28">
        <v>1</v>
      </c>
      <c r="G108" s="44">
        <v>4</v>
      </c>
      <c r="H108" s="44" t="s">
        <v>48</v>
      </c>
      <c r="I108" s="133"/>
      <c r="J108" s="140"/>
      <c r="K108" s="8" t="s">
        <v>214</v>
      </c>
      <c r="L108" s="44" t="s">
        <v>264</v>
      </c>
      <c r="M108" s="28">
        <v>1</v>
      </c>
      <c r="N108" s="10" t="s">
        <v>212</v>
      </c>
      <c r="R108" s="11"/>
      <c r="S108" s="11"/>
      <c r="T108" s="28">
        <v>0.25</v>
      </c>
      <c r="U108" s="28"/>
      <c r="V108" s="28"/>
      <c r="W108" s="125"/>
      <c r="X108" s="28"/>
      <c r="Y108" s="28"/>
      <c r="Z108" s="28">
        <v>0.25</v>
      </c>
      <c r="AA108" s="28"/>
      <c r="AB108" s="28"/>
      <c r="AC108" s="28"/>
      <c r="AD108" s="15"/>
      <c r="AE108" s="15"/>
      <c r="AF108" s="28">
        <v>0.25</v>
      </c>
      <c r="AG108" s="28"/>
      <c r="AL108" s="28">
        <v>0.25</v>
      </c>
      <c r="AM108" s="55"/>
      <c r="AN108" s="51"/>
    </row>
    <row r="109" spans="1:50" ht="36.75" customHeight="1" x14ac:dyDescent="0.2">
      <c r="A109" s="335" t="s">
        <v>30</v>
      </c>
      <c r="B109" s="336"/>
      <c r="C109" s="336"/>
      <c r="D109" s="336"/>
      <c r="E109" s="336"/>
      <c r="F109" s="336"/>
      <c r="G109" s="336"/>
      <c r="H109" s="336"/>
      <c r="I109" s="134"/>
      <c r="J109" s="142"/>
      <c r="K109" s="336"/>
      <c r="L109" s="336"/>
      <c r="M109" s="336"/>
      <c r="N109" s="336"/>
      <c r="O109" s="336"/>
      <c r="P109" s="336"/>
      <c r="Q109" s="64"/>
      <c r="R109" s="337" t="s">
        <v>272</v>
      </c>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92"/>
      <c r="AN109" s="93"/>
      <c r="AO109" s="94"/>
      <c r="AP109" s="94"/>
      <c r="AQ109" s="94"/>
      <c r="AR109" s="94"/>
      <c r="AS109" s="94"/>
      <c r="AT109" s="94"/>
      <c r="AU109" s="94"/>
      <c r="AV109" s="94"/>
      <c r="AW109" s="94"/>
      <c r="AX109" s="94"/>
    </row>
    <row r="110" spans="1:50" ht="36.75" customHeight="1" thickBot="1" x14ac:dyDescent="0.25">
      <c r="A110" s="338" t="s">
        <v>269</v>
      </c>
      <c r="B110" s="339"/>
      <c r="C110" s="339"/>
      <c r="D110" s="339"/>
      <c r="E110" s="339"/>
      <c r="F110" s="339"/>
      <c r="G110" s="339"/>
      <c r="H110" s="339"/>
      <c r="I110" s="135"/>
      <c r="J110" s="143"/>
      <c r="K110" s="339" t="s">
        <v>270</v>
      </c>
      <c r="L110" s="339"/>
      <c r="M110" s="339"/>
      <c r="N110" s="339"/>
      <c r="O110" s="339"/>
      <c r="P110" s="339"/>
      <c r="Q110" s="95"/>
      <c r="R110" s="340" t="s">
        <v>271</v>
      </c>
      <c r="S110" s="340"/>
      <c r="T110" s="340"/>
      <c r="U110" s="340"/>
      <c r="V110" s="340"/>
      <c r="W110" s="340"/>
      <c r="X110" s="340"/>
      <c r="Y110" s="340"/>
      <c r="Z110" s="340"/>
      <c r="AA110" s="340"/>
      <c r="AB110" s="340"/>
      <c r="AC110" s="340"/>
      <c r="AD110" s="340"/>
      <c r="AE110" s="340"/>
      <c r="AF110" s="340"/>
      <c r="AG110" s="340"/>
      <c r="AH110" s="340"/>
      <c r="AI110" s="340"/>
      <c r="AJ110" s="340"/>
      <c r="AK110" s="340"/>
      <c r="AL110" s="340"/>
      <c r="AM110" s="96"/>
      <c r="AN110" s="93"/>
      <c r="AO110" s="94"/>
      <c r="AP110" s="94"/>
      <c r="AQ110" s="94"/>
      <c r="AR110" s="94"/>
      <c r="AS110" s="94"/>
      <c r="AT110" s="94"/>
      <c r="AU110" s="94"/>
      <c r="AV110" s="94"/>
      <c r="AW110" s="94"/>
      <c r="AX110" s="94"/>
    </row>
    <row r="111" spans="1:50" ht="36.75" customHeight="1" x14ac:dyDescent="0.2">
      <c r="A111" s="37"/>
      <c r="B111" s="47"/>
      <c r="C111" s="37"/>
      <c r="D111" s="37"/>
      <c r="E111" s="37"/>
      <c r="F111" s="37"/>
      <c r="G111" s="37"/>
      <c r="H111" s="37"/>
      <c r="I111" s="136"/>
      <c r="J111" s="144"/>
      <c r="K111" s="6"/>
      <c r="L111" s="47"/>
      <c r="M111" s="37"/>
      <c r="N111" s="37"/>
      <c r="O111" s="47"/>
      <c r="P111" s="37"/>
      <c r="Q111" s="37"/>
      <c r="R111" s="37"/>
      <c r="S111" s="37"/>
      <c r="T111" s="37"/>
      <c r="U111" s="37"/>
      <c r="V111" s="37"/>
      <c r="W111" s="129"/>
      <c r="X111" s="37"/>
      <c r="Y111" s="37"/>
      <c r="Z111" s="37"/>
      <c r="AA111" s="37"/>
      <c r="AB111" s="37"/>
      <c r="AC111" s="37"/>
      <c r="AD111" s="5"/>
      <c r="AE111" s="5"/>
      <c r="AF111" s="5"/>
      <c r="AG111" s="5"/>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O31:O33"/>
    <mergeCell ref="P31:AL31"/>
    <mergeCell ref="I32:I33"/>
    <mergeCell ref="J32:J33"/>
    <mergeCell ref="P32:Q32"/>
    <mergeCell ref="R32:S32"/>
    <mergeCell ref="T32:U32"/>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1"/>
  <sheetViews>
    <sheetView topLeftCell="F4" zoomScale="80" zoomScaleNormal="80" workbookViewId="0">
      <selection activeCell="Z14" sqref="Z14"/>
    </sheetView>
  </sheetViews>
  <sheetFormatPr baseColWidth="10" defaultColWidth="11.42578125" defaultRowHeight="36.75" customHeight="1" x14ac:dyDescent="0.2"/>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132" customWidth="1"/>
    <col min="10" max="10" width="11.28515625" style="138"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4" width="7.7109375" style="86" customWidth="1"/>
    <col min="25" max="25" width="7.7109375" style="130"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61"/>
      <c r="B1" s="362"/>
      <c r="C1" s="261" t="s">
        <v>36</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3"/>
      <c r="AH1" s="322" t="s">
        <v>266</v>
      </c>
      <c r="AI1" s="323"/>
      <c r="AJ1" s="323"/>
      <c r="AK1" s="323"/>
      <c r="AL1" s="323"/>
      <c r="AM1" s="324"/>
      <c r="AN1" s="52"/>
    </row>
    <row r="2" spans="1:40" s="12" customFormat="1" ht="15.75" customHeight="1" x14ac:dyDescent="0.2">
      <c r="A2" s="363"/>
      <c r="B2" s="364"/>
      <c r="C2" s="264"/>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6"/>
      <c r="AH2" s="325"/>
      <c r="AI2" s="326"/>
      <c r="AJ2" s="326"/>
      <c r="AK2" s="326"/>
      <c r="AL2" s="326"/>
      <c r="AM2" s="327"/>
      <c r="AN2" s="52"/>
    </row>
    <row r="3" spans="1:40" s="12" customFormat="1" ht="15.75" customHeight="1" x14ac:dyDescent="0.2">
      <c r="A3" s="363"/>
      <c r="B3" s="364"/>
      <c r="C3" s="264"/>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6"/>
      <c r="AH3" s="325"/>
      <c r="AI3" s="326"/>
      <c r="AJ3" s="326"/>
      <c r="AK3" s="326"/>
      <c r="AL3" s="326"/>
      <c r="AM3" s="327"/>
      <c r="AN3" s="52"/>
    </row>
    <row r="4" spans="1:40" s="12" customFormat="1" ht="15.75" customHeight="1" x14ac:dyDescent="0.2">
      <c r="A4" s="363"/>
      <c r="B4" s="364"/>
      <c r="C4" s="258"/>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60"/>
      <c r="AH4" s="325"/>
      <c r="AI4" s="326"/>
      <c r="AJ4" s="326"/>
      <c r="AK4" s="326"/>
      <c r="AL4" s="326"/>
      <c r="AM4" s="327"/>
      <c r="AN4" s="52"/>
    </row>
    <row r="5" spans="1:40" s="12" customFormat="1" ht="15.75" customHeight="1" x14ac:dyDescent="0.2">
      <c r="A5" s="363"/>
      <c r="B5" s="364"/>
      <c r="C5" s="255" t="s">
        <v>265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7"/>
      <c r="AH5" s="325"/>
      <c r="AI5" s="326"/>
      <c r="AJ5" s="326"/>
      <c r="AK5" s="326"/>
      <c r="AL5" s="326"/>
      <c r="AM5" s="327"/>
      <c r="AN5" s="52"/>
    </row>
    <row r="6" spans="1:40" s="12" customFormat="1" ht="15.75" customHeight="1" x14ac:dyDescent="0.2">
      <c r="A6" s="363"/>
      <c r="B6" s="36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328"/>
      <c r="AI6" s="329"/>
      <c r="AJ6" s="329"/>
      <c r="AK6" s="329"/>
      <c r="AL6" s="329"/>
      <c r="AM6" s="330"/>
      <c r="AN6" s="52"/>
    </row>
    <row r="7" spans="1:40" s="12" customFormat="1" ht="12.75" customHeight="1" x14ac:dyDescent="0.2">
      <c r="A7" s="245" t="s">
        <v>227</v>
      </c>
      <c r="B7" s="246"/>
      <c r="C7" s="299" t="s">
        <v>228</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4"/>
      <c r="AN7" s="52"/>
    </row>
    <row r="8" spans="1:40" s="12" customFormat="1" ht="12.75" customHeight="1" x14ac:dyDescent="0.2">
      <c r="A8" s="247" t="s">
        <v>37</v>
      </c>
      <c r="B8" s="248"/>
      <c r="C8" s="299" t="s">
        <v>38</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4"/>
      <c r="AN8" s="52"/>
    </row>
    <row r="9" spans="1:40" s="12" customFormat="1" ht="26.25" customHeight="1" x14ac:dyDescent="0.2">
      <c r="A9" s="249" t="s">
        <v>1</v>
      </c>
      <c r="B9" s="250"/>
      <c r="C9" s="301" t="s">
        <v>39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5"/>
      <c r="AN9" s="52"/>
    </row>
    <row r="10" spans="1:40" s="12" customFormat="1" ht="12.75" customHeight="1" x14ac:dyDescent="0.2">
      <c r="A10" s="270" t="s">
        <v>40</v>
      </c>
      <c r="B10" s="271"/>
      <c r="C10" s="299" t="s">
        <v>41</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4"/>
      <c r="AN10" s="52"/>
    </row>
    <row r="11" spans="1:40" s="1" customFormat="1" ht="24" customHeight="1" x14ac:dyDescent="0.2">
      <c r="A11" s="272" t="s">
        <v>2</v>
      </c>
      <c r="B11" s="267" t="s">
        <v>3</v>
      </c>
      <c r="C11" s="267" t="s">
        <v>4</v>
      </c>
      <c r="D11" s="267" t="s">
        <v>5</v>
      </c>
      <c r="E11" s="273" t="s">
        <v>42</v>
      </c>
      <c r="F11" s="267" t="s">
        <v>6</v>
      </c>
      <c r="G11" s="267" t="s">
        <v>7</v>
      </c>
      <c r="H11" s="267" t="s">
        <v>8</v>
      </c>
      <c r="I11" s="267" t="s">
        <v>304</v>
      </c>
      <c r="J11" s="267"/>
      <c r="K11" s="267" t="s">
        <v>9</v>
      </c>
      <c r="L11" s="267" t="s">
        <v>10</v>
      </c>
      <c r="M11" s="267" t="s">
        <v>11</v>
      </c>
      <c r="N11" s="267" t="s">
        <v>12</v>
      </c>
      <c r="O11" s="267" t="s">
        <v>13</v>
      </c>
      <c r="P11" s="268" t="s">
        <v>14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7"/>
      <c r="AN11" s="13"/>
    </row>
    <row r="12" spans="1:40" s="1" customFormat="1" ht="24" customHeight="1" x14ac:dyDescent="0.2">
      <c r="A12" s="272"/>
      <c r="B12" s="267"/>
      <c r="C12" s="267"/>
      <c r="D12" s="267"/>
      <c r="E12" s="274"/>
      <c r="F12" s="267"/>
      <c r="G12" s="267"/>
      <c r="H12" s="267"/>
      <c r="I12" s="349" t="s">
        <v>15</v>
      </c>
      <c r="J12" s="350" t="s">
        <v>16</v>
      </c>
      <c r="K12" s="267"/>
      <c r="L12" s="267"/>
      <c r="M12" s="267"/>
      <c r="N12" s="267"/>
      <c r="O12" s="267"/>
      <c r="P12" s="268" t="s">
        <v>17</v>
      </c>
      <c r="Q12" s="269"/>
      <c r="R12" s="268" t="s">
        <v>18</v>
      </c>
      <c r="S12" s="269"/>
      <c r="T12" s="268" t="s">
        <v>19</v>
      </c>
      <c r="U12" s="269"/>
      <c r="V12" s="268" t="s">
        <v>20</v>
      </c>
      <c r="W12" s="269"/>
      <c r="X12" s="268" t="s">
        <v>21</v>
      </c>
      <c r="Y12" s="269"/>
      <c r="Z12" s="268" t="s">
        <v>22</v>
      </c>
      <c r="AA12" s="269"/>
      <c r="AB12" s="268" t="s">
        <v>23</v>
      </c>
      <c r="AC12" s="269"/>
      <c r="AD12" s="268" t="s">
        <v>20</v>
      </c>
      <c r="AE12" s="269"/>
      <c r="AF12" s="268" t="s">
        <v>24</v>
      </c>
      <c r="AG12" s="269"/>
      <c r="AH12" s="268" t="s">
        <v>25</v>
      </c>
      <c r="AI12" s="269"/>
      <c r="AJ12" s="268" t="s">
        <v>26</v>
      </c>
      <c r="AK12" s="269"/>
      <c r="AL12" s="268" t="s">
        <v>27</v>
      </c>
      <c r="AM12" s="307"/>
      <c r="AN12" s="13"/>
    </row>
    <row r="13" spans="1:40" s="1" customFormat="1" ht="24" customHeight="1" x14ac:dyDescent="0.2">
      <c r="A13" s="272"/>
      <c r="B13" s="267"/>
      <c r="C13" s="267"/>
      <c r="D13" s="267"/>
      <c r="E13" s="275"/>
      <c r="F13" s="267"/>
      <c r="G13" s="267"/>
      <c r="H13" s="267"/>
      <c r="I13" s="349"/>
      <c r="J13" s="350"/>
      <c r="K13" s="267"/>
      <c r="L13" s="267"/>
      <c r="M13" s="267"/>
      <c r="N13" s="267"/>
      <c r="O13" s="267"/>
      <c r="P13" s="80" t="s">
        <v>28</v>
      </c>
      <c r="Q13" s="80" t="s">
        <v>17</v>
      </c>
      <c r="R13" s="80" t="s">
        <v>28</v>
      </c>
      <c r="S13" s="80" t="s">
        <v>17</v>
      </c>
      <c r="T13" s="80" t="s">
        <v>28</v>
      </c>
      <c r="U13" s="80" t="s">
        <v>17</v>
      </c>
      <c r="V13" s="80" t="s">
        <v>28</v>
      </c>
      <c r="W13" s="80" t="s">
        <v>17</v>
      </c>
      <c r="X13" s="80" t="s">
        <v>28</v>
      </c>
      <c r="Y13" s="124" t="s">
        <v>17</v>
      </c>
      <c r="Z13" s="80" t="s">
        <v>28</v>
      </c>
      <c r="AA13" s="80"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x14ac:dyDescent="0.2">
      <c r="A14" s="284" t="s">
        <v>43</v>
      </c>
      <c r="B14" s="287" t="s">
        <v>142</v>
      </c>
      <c r="C14" s="280" t="s">
        <v>44</v>
      </c>
      <c r="D14" s="282" t="s">
        <v>45</v>
      </c>
      <c r="E14" s="282" t="s">
        <v>46</v>
      </c>
      <c r="F14" s="276">
        <v>0.14280000000000001</v>
      </c>
      <c r="G14" s="278" t="s">
        <v>47</v>
      </c>
      <c r="H14" s="278" t="s">
        <v>48</v>
      </c>
      <c r="I14" s="347">
        <v>0.1</v>
      </c>
      <c r="J14" s="351">
        <v>0.05</v>
      </c>
      <c r="K14" s="8" t="s">
        <v>143</v>
      </c>
      <c r="L14" s="83" t="s">
        <v>144</v>
      </c>
      <c r="M14" s="28">
        <v>0.5</v>
      </c>
      <c r="N14" s="83" t="s">
        <v>145</v>
      </c>
      <c r="O14" s="83" t="s">
        <v>229</v>
      </c>
      <c r="R14" s="28"/>
      <c r="S14" s="28"/>
      <c r="T14" s="28">
        <v>0.2</v>
      </c>
      <c r="U14" s="28"/>
      <c r="V14" s="28">
        <v>0.2</v>
      </c>
      <c r="W14" s="28">
        <v>0.2</v>
      </c>
      <c r="X14" s="28">
        <v>0.2</v>
      </c>
      <c r="Y14" s="125">
        <v>0.2</v>
      </c>
      <c r="Z14" s="28">
        <v>0.2</v>
      </c>
      <c r="AA14" s="28"/>
      <c r="AB14" s="89">
        <v>0.2</v>
      </c>
      <c r="AC14" s="89"/>
      <c r="AD14" s="89"/>
      <c r="AE14" s="89"/>
      <c r="AF14" s="89"/>
      <c r="AG14" s="89"/>
      <c r="AH14" s="89"/>
      <c r="AI14" s="89"/>
      <c r="AJ14" s="89"/>
      <c r="AK14" s="23"/>
      <c r="AL14" s="89"/>
      <c r="AM14" s="55"/>
      <c r="AN14" s="51"/>
    </row>
    <row r="15" spans="1:40" ht="158.25" customHeight="1" x14ac:dyDescent="0.2">
      <c r="A15" s="285"/>
      <c r="B15" s="288"/>
      <c r="C15" s="281"/>
      <c r="D15" s="283"/>
      <c r="E15" s="283"/>
      <c r="F15" s="277"/>
      <c r="G15" s="279"/>
      <c r="H15" s="279"/>
      <c r="I15" s="348"/>
      <c r="J15" s="352"/>
      <c r="K15" s="8" t="s">
        <v>146</v>
      </c>
      <c r="L15" s="83" t="s">
        <v>147</v>
      </c>
      <c r="M15" s="28">
        <v>0.5</v>
      </c>
      <c r="N15" s="83" t="s">
        <v>145</v>
      </c>
      <c r="O15" s="83" t="s">
        <v>229</v>
      </c>
      <c r="R15" s="28"/>
      <c r="S15" s="28"/>
      <c r="T15" s="28"/>
      <c r="U15" s="28"/>
      <c r="V15" s="28"/>
      <c r="W15" s="28"/>
      <c r="X15" s="28"/>
      <c r="Y15" s="125"/>
      <c r="Z15" s="28"/>
      <c r="AA15" s="28"/>
      <c r="AB15" s="89"/>
      <c r="AC15" s="89"/>
      <c r="AD15" s="89">
        <v>0.2</v>
      </c>
      <c r="AE15" s="89"/>
      <c r="AF15" s="89">
        <v>0.2</v>
      </c>
      <c r="AG15" s="89"/>
      <c r="AH15" s="89">
        <v>0.2</v>
      </c>
      <c r="AI15" s="89"/>
      <c r="AJ15" s="89">
        <v>0.2</v>
      </c>
      <c r="AK15" s="23"/>
      <c r="AL15" s="89">
        <v>0.2</v>
      </c>
      <c r="AM15" s="55"/>
      <c r="AN15" s="51"/>
    </row>
    <row r="16" spans="1:40" ht="90.75" customHeight="1" x14ac:dyDescent="0.2">
      <c r="A16" s="285"/>
      <c r="B16" s="288"/>
      <c r="C16" s="280" t="s">
        <v>49</v>
      </c>
      <c r="D16" s="282" t="s">
        <v>50</v>
      </c>
      <c r="E16" s="282" t="s">
        <v>51</v>
      </c>
      <c r="F16" s="276">
        <v>0.14280000000000001</v>
      </c>
      <c r="G16" s="278" t="s">
        <v>52</v>
      </c>
      <c r="H16" s="278" t="s">
        <v>48</v>
      </c>
      <c r="I16" s="347">
        <v>0</v>
      </c>
      <c r="J16" s="353">
        <v>0</v>
      </c>
      <c r="K16" s="8" t="s">
        <v>148</v>
      </c>
      <c r="L16" s="83" t="s">
        <v>149</v>
      </c>
      <c r="M16" s="28">
        <v>0.6</v>
      </c>
      <c r="N16" s="83" t="s">
        <v>145</v>
      </c>
      <c r="O16" s="83" t="s">
        <v>229</v>
      </c>
      <c r="R16" s="28"/>
      <c r="S16" s="28"/>
      <c r="T16" s="28"/>
      <c r="U16" s="28"/>
      <c r="V16" s="28">
        <v>0.5</v>
      </c>
      <c r="W16" s="28">
        <v>0.5</v>
      </c>
      <c r="X16" s="28"/>
      <c r="Y16" s="125"/>
      <c r="Z16" s="28">
        <v>0.5</v>
      </c>
      <c r="AA16" s="28"/>
      <c r="AB16" s="28"/>
      <c r="AC16" s="28"/>
      <c r="AH16" s="28"/>
      <c r="AI16" s="28"/>
      <c r="AL16" s="28"/>
      <c r="AM16" s="55"/>
      <c r="AN16" s="51"/>
    </row>
    <row r="17" spans="1:40" ht="189.75" customHeight="1" x14ac:dyDescent="0.2">
      <c r="A17" s="285"/>
      <c r="B17" s="288"/>
      <c r="C17" s="281"/>
      <c r="D17" s="283"/>
      <c r="E17" s="283"/>
      <c r="F17" s="277"/>
      <c r="G17" s="279"/>
      <c r="H17" s="279"/>
      <c r="I17" s="348"/>
      <c r="J17" s="354"/>
      <c r="K17" s="8" t="s">
        <v>150</v>
      </c>
      <c r="L17" s="83" t="s">
        <v>151</v>
      </c>
      <c r="M17" s="28">
        <v>0.4</v>
      </c>
      <c r="N17" s="83" t="s">
        <v>152</v>
      </c>
      <c r="O17" s="83" t="s">
        <v>229</v>
      </c>
      <c r="R17" s="28"/>
      <c r="S17" s="28"/>
      <c r="T17" s="28"/>
      <c r="U17" s="28"/>
      <c r="V17" s="28"/>
      <c r="W17" s="28"/>
      <c r="X17" s="28"/>
      <c r="Y17" s="125"/>
      <c r="Z17" s="28"/>
      <c r="AA17" s="28"/>
      <c r="AB17" s="28"/>
      <c r="AC17" s="28"/>
      <c r="AH17" s="28"/>
      <c r="AI17" s="28"/>
      <c r="AL17" s="28">
        <v>1</v>
      </c>
      <c r="AM17" s="55"/>
      <c r="AN17" s="51"/>
    </row>
    <row r="18" spans="1:40" ht="151.5" customHeight="1" x14ac:dyDescent="0.2">
      <c r="A18" s="285"/>
      <c r="B18" s="288"/>
      <c r="C18" s="280" t="s">
        <v>53</v>
      </c>
      <c r="D18" s="282" t="s">
        <v>54</v>
      </c>
      <c r="E18" s="282" t="s">
        <v>55</v>
      </c>
      <c r="F18" s="276">
        <v>0.14280000000000001</v>
      </c>
      <c r="G18" s="278">
        <v>5</v>
      </c>
      <c r="H18" s="278" t="s">
        <v>48</v>
      </c>
      <c r="I18" s="347">
        <v>0</v>
      </c>
      <c r="J18" s="353">
        <v>0</v>
      </c>
      <c r="K18" s="8" t="s">
        <v>153</v>
      </c>
      <c r="L18" s="83" t="s">
        <v>154</v>
      </c>
      <c r="M18" s="28">
        <v>0.7</v>
      </c>
      <c r="N18" s="83" t="s">
        <v>155</v>
      </c>
      <c r="O18" s="83" t="s">
        <v>229</v>
      </c>
      <c r="R18" s="28"/>
      <c r="S18" s="28"/>
      <c r="T18" s="28">
        <v>0.25</v>
      </c>
      <c r="U18" s="28"/>
      <c r="V18" s="28"/>
      <c r="W18" s="28"/>
      <c r="X18" s="28"/>
      <c r="Y18" s="125"/>
      <c r="Z18" s="28">
        <v>0.25</v>
      </c>
      <c r="AA18" s="28"/>
      <c r="AB18" s="89"/>
      <c r="AC18" s="89"/>
      <c r="AD18" s="89"/>
      <c r="AE18" s="89"/>
      <c r="AF18" s="89">
        <v>0.25</v>
      </c>
      <c r="AG18" s="89"/>
      <c r="AH18" s="89"/>
      <c r="AI18" s="89"/>
      <c r="AJ18" s="89"/>
      <c r="AK18" s="23"/>
      <c r="AL18" s="89">
        <v>0.25</v>
      </c>
      <c r="AM18" s="55"/>
      <c r="AN18" s="51"/>
    </row>
    <row r="19" spans="1:40" ht="151.5" customHeight="1" x14ac:dyDescent="0.2">
      <c r="A19" s="285"/>
      <c r="B19" s="288"/>
      <c r="C19" s="281"/>
      <c r="D19" s="283"/>
      <c r="E19" s="283"/>
      <c r="F19" s="277"/>
      <c r="G19" s="279"/>
      <c r="H19" s="279"/>
      <c r="I19" s="348"/>
      <c r="J19" s="354"/>
      <c r="K19" s="8" t="s">
        <v>156</v>
      </c>
      <c r="L19" s="83" t="s">
        <v>157</v>
      </c>
      <c r="M19" s="28">
        <v>0.3</v>
      </c>
      <c r="N19" s="83" t="s">
        <v>155</v>
      </c>
      <c r="O19" s="83" t="s">
        <v>229</v>
      </c>
      <c r="R19" s="28"/>
      <c r="S19" s="28"/>
      <c r="T19" s="28"/>
      <c r="U19" s="28"/>
      <c r="V19" s="28"/>
      <c r="W19" s="28"/>
      <c r="X19" s="28"/>
      <c r="Y19" s="125"/>
      <c r="Z19" s="28">
        <v>0.5</v>
      </c>
      <c r="AA19" s="28"/>
      <c r="AB19" s="89"/>
      <c r="AC19" s="89"/>
      <c r="AD19" s="89"/>
      <c r="AE19" s="89"/>
      <c r="AF19" s="89"/>
      <c r="AG19" s="89"/>
      <c r="AH19" s="89">
        <v>0.5</v>
      </c>
      <c r="AI19" s="89"/>
      <c r="AJ19" s="89"/>
      <c r="AK19" s="23"/>
      <c r="AL19" s="89"/>
      <c r="AM19" s="55"/>
      <c r="AN19" s="51"/>
    </row>
    <row r="20" spans="1:40" ht="135.75" customHeight="1" x14ac:dyDescent="0.2">
      <c r="A20" s="285"/>
      <c r="B20" s="288"/>
      <c r="C20" s="280" t="s">
        <v>56</v>
      </c>
      <c r="D20" s="282" t="s">
        <v>57</v>
      </c>
      <c r="E20" s="282" t="s">
        <v>58</v>
      </c>
      <c r="F20" s="276">
        <v>0.14280000000000001</v>
      </c>
      <c r="G20" s="278">
        <v>5</v>
      </c>
      <c r="H20" s="278" t="s">
        <v>48</v>
      </c>
      <c r="I20" s="347">
        <v>7.2999999999999995E-2</v>
      </c>
      <c r="J20" s="353">
        <v>0.36399999999999999</v>
      </c>
      <c r="K20" s="8" t="s">
        <v>158</v>
      </c>
      <c r="L20" s="83" t="s">
        <v>159</v>
      </c>
      <c r="M20" s="28">
        <v>0.6</v>
      </c>
      <c r="N20" s="83" t="s">
        <v>155</v>
      </c>
      <c r="O20" s="83" t="s">
        <v>229</v>
      </c>
      <c r="R20" s="89">
        <v>9.0899999999999995E-2</v>
      </c>
      <c r="S20" s="89"/>
      <c r="T20" s="89">
        <v>9.0899999999999995E-2</v>
      </c>
      <c r="U20" s="89"/>
      <c r="V20" s="89">
        <v>9.0899999999999995E-2</v>
      </c>
      <c r="W20" s="89"/>
      <c r="X20" s="89">
        <v>9.0899999999999995E-2</v>
      </c>
      <c r="Y20" s="126">
        <v>9.0899999999999995E-2</v>
      </c>
      <c r="Z20" s="89">
        <v>9.0899999999999995E-2</v>
      </c>
      <c r="AA20" s="89"/>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x14ac:dyDescent="0.2">
      <c r="A21" s="285"/>
      <c r="B21" s="288"/>
      <c r="C21" s="290"/>
      <c r="D21" s="291"/>
      <c r="E21" s="291"/>
      <c r="F21" s="292"/>
      <c r="G21" s="293"/>
      <c r="H21" s="293"/>
      <c r="I21" s="355"/>
      <c r="J21" s="356"/>
      <c r="K21" s="8" t="s">
        <v>230</v>
      </c>
      <c r="L21" s="83" t="s">
        <v>231</v>
      </c>
      <c r="M21" s="28">
        <v>0.2</v>
      </c>
      <c r="N21" s="83" t="s">
        <v>155</v>
      </c>
      <c r="O21" s="83" t="s">
        <v>229</v>
      </c>
      <c r="R21" s="89">
        <v>9.0899999999999995E-2</v>
      </c>
      <c r="S21" s="89"/>
      <c r="T21" s="89">
        <v>9.0899999999999995E-2</v>
      </c>
      <c r="U21" s="89"/>
      <c r="V21" s="89">
        <v>9.0899999999999995E-2</v>
      </c>
      <c r="W21" s="89"/>
      <c r="X21" s="89">
        <v>9.0899999999999995E-2</v>
      </c>
      <c r="Y21" s="126">
        <v>9.0899999999999995E-2</v>
      </c>
      <c r="Z21" s="89">
        <v>9.0899999999999995E-2</v>
      </c>
      <c r="AA21" s="89"/>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x14ac:dyDescent="0.2">
      <c r="A22" s="285"/>
      <c r="B22" s="288"/>
      <c r="C22" s="281"/>
      <c r="D22" s="283"/>
      <c r="E22" s="283"/>
      <c r="F22" s="277"/>
      <c r="G22" s="279"/>
      <c r="H22" s="279"/>
      <c r="I22" s="348"/>
      <c r="J22" s="354"/>
      <c r="K22" s="8" t="s">
        <v>232</v>
      </c>
      <c r="L22" s="83" t="s">
        <v>233</v>
      </c>
      <c r="M22" s="28">
        <v>0.2</v>
      </c>
      <c r="N22" s="83" t="s">
        <v>155</v>
      </c>
      <c r="O22" s="83" t="s">
        <v>229</v>
      </c>
      <c r="R22" s="89"/>
      <c r="S22" s="89"/>
      <c r="T22" s="89"/>
      <c r="U22" s="89"/>
      <c r="V22" s="89"/>
      <c r="W22" s="89"/>
      <c r="X22" s="89"/>
      <c r="Y22" s="126"/>
      <c r="Z22" s="89"/>
      <c r="AA22" s="89"/>
      <c r="AB22" s="89"/>
      <c r="AC22" s="89"/>
      <c r="AD22" s="89"/>
      <c r="AE22" s="89"/>
      <c r="AF22" s="89"/>
      <c r="AG22" s="89"/>
      <c r="AH22" s="89">
        <v>1</v>
      </c>
      <c r="AI22" s="89"/>
      <c r="AJ22" s="89"/>
      <c r="AK22" s="23"/>
      <c r="AL22" s="89"/>
      <c r="AM22" s="55"/>
      <c r="AN22" s="51"/>
    </row>
    <row r="23" spans="1:40" ht="134.25" customHeight="1" x14ac:dyDescent="0.2">
      <c r="A23" s="285"/>
      <c r="B23" s="288"/>
      <c r="C23" s="280" t="s">
        <v>59</v>
      </c>
      <c r="D23" s="282" t="s">
        <v>234</v>
      </c>
      <c r="E23" s="282" t="s">
        <v>235</v>
      </c>
      <c r="F23" s="276">
        <v>0.14280000000000001</v>
      </c>
      <c r="G23" s="278">
        <v>12</v>
      </c>
      <c r="H23" s="278" t="s">
        <v>48</v>
      </c>
      <c r="I23" s="347"/>
      <c r="J23" s="357"/>
      <c r="K23" s="8" t="s">
        <v>160</v>
      </c>
      <c r="L23" s="83" t="s">
        <v>161</v>
      </c>
      <c r="M23" s="28">
        <v>0.7</v>
      </c>
      <c r="N23" s="83" t="s">
        <v>155</v>
      </c>
      <c r="O23" s="83" t="s">
        <v>229</v>
      </c>
      <c r="R23" s="28"/>
      <c r="S23" s="28"/>
      <c r="T23" s="28">
        <v>0.25</v>
      </c>
      <c r="U23" s="28"/>
      <c r="V23" s="28"/>
      <c r="W23" s="28"/>
      <c r="X23" s="28"/>
      <c r="Y23" s="125"/>
      <c r="Z23" s="28">
        <v>0.25</v>
      </c>
      <c r="AA23" s="28"/>
      <c r="AB23" s="89"/>
      <c r="AC23" s="89"/>
      <c r="AD23" s="89"/>
      <c r="AE23" s="89"/>
      <c r="AF23" s="89">
        <v>0.25</v>
      </c>
      <c r="AG23" s="89"/>
      <c r="AH23" s="89"/>
      <c r="AI23" s="89"/>
      <c r="AJ23" s="89"/>
      <c r="AK23" s="23"/>
      <c r="AL23" s="89">
        <v>0.25</v>
      </c>
      <c r="AM23" s="55"/>
      <c r="AN23" s="51"/>
    </row>
    <row r="24" spans="1:40" ht="134.25" customHeight="1" x14ac:dyDescent="0.2">
      <c r="A24" s="285"/>
      <c r="B24" s="288"/>
      <c r="C24" s="281"/>
      <c r="D24" s="283"/>
      <c r="E24" s="283"/>
      <c r="F24" s="277"/>
      <c r="G24" s="279"/>
      <c r="H24" s="279"/>
      <c r="I24" s="348"/>
      <c r="J24" s="358"/>
      <c r="K24" s="8" t="s">
        <v>236</v>
      </c>
      <c r="L24" s="83" t="s">
        <v>237</v>
      </c>
      <c r="M24" s="28">
        <v>0.3</v>
      </c>
      <c r="N24" s="83" t="s">
        <v>155</v>
      </c>
      <c r="O24" s="83" t="s">
        <v>238</v>
      </c>
      <c r="R24" s="28"/>
      <c r="S24" s="28"/>
      <c r="T24" s="28">
        <v>0.25</v>
      </c>
      <c r="U24" s="28"/>
      <c r="V24" s="28"/>
      <c r="W24" s="28"/>
      <c r="X24" s="28"/>
      <c r="Y24" s="125"/>
      <c r="Z24" s="28">
        <v>0.25</v>
      </c>
      <c r="AA24" s="28"/>
      <c r="AB24" s="89"/>
      <c r="AC24" s="89"/>
      <c r="AD24" s="89"/>
      <c r="AE24" s="89"/>
      <c r="AF24" s="89">
        <v>0.25</v>
      </c>
      <c r="AG24" s="89"/>
      <c r="AH24" s="89"/>
      <c r="AI24" s="89"/>
      <c r="AJ24" s="89"/>
      <c r="AK24" s="23"/>
      <c r="AL24" s="89">
        <v>0.25</v>
      </c>
      <c r="AM24" s="55"/>
      <c r="AN24" s="51"/>
    </row>
    <row r="25" spans="1:40" ht="203.25" customHeight="1" x14ac:dyDescent="0.2">
      <c r="A25" s="285"/>
      <c r="B25" s="288"/>
      <c r="C25" s="77" t="s">
        <v>61</v>
      </c>
      <c r="D25" s="78" t="s">
        <v>62</v>
      </c>
      <c r="E25" s="78" t="s">
        <v>63</v>
      </c>
      <c r="F25" s="73">
        <v>0.14299999999999999</v>
      </c>
      <c r="G25" s="75">
        <v>94</v>
      </c>
      <c r="H25" s="75" t="s">
        <v>48</v>
      </c>
      <c r="I25" s="131"/>
      <c r="J25" s="137"/>
      <c r="K25" s="8" t="s">
        <v>162</v>
      </c>
      <c r="L25" s="83" t="s">
        <v>163</v>
      </c>
      <c r="M25" s="28">
        <v>1</v>
      </c>
      <c r="N25" s="83" t="s">
        <v>155</v>
      </c>
      <c r="O25" s="83" t="s">
        <v>229</v>
      </c>
      <c r="R25" s="28"/>
      <c r="S25" s="28"/>
      <c r="T25" s="28">
        <v>0.25</v>
      </c>
      <c r="U25" s="28">
        <v>0.25</v>
      </c>
      <c r="V25" s="28"/>
      <c r="W25" s="28"/>
      <c r="X25" s="28"/>
      <c r="Y25" s="125"/>
      <c r="Z25" s="28">
        <v>0.25</v>
      </c>
      <c r="AA25" s="28"/>
      <c r="AB25" s="89"/>
      <c r="AC25" s="89"/>
      <c r="AD25" s="89"/>
      <c r="AE25" s="89"/>
      <c r="AF25" s="28">
        <v>0.25</v>
      </c>
      <c r="AG25" s="28"/>
      <c r="AH25" s="89"/>
      <c r="AI25" s="89"/>
      <c r="AJ25" s="89"/>
      <c r="AK25" s="23"/>
      <c r="AL25" s="89">
        <v>0.25</v>
      </c>
      <c r="AM25" s="55"/>
      <c r="AN25" s="51"/>
    </row>
    <row r="26" spans="1:40" ht="207.75" customHeight="1" x14ac:dyDescent="0.2">
      <c r="A26" s="286"/>
      <c r="B26" s="289"/>
      <c r="C26" s="9" t="s">
        <v>64</v>
      </c>
      <c r="D26" s="83" t="s">
        <v>65</v>
      </c>
      <c r="E26" s="83" t="s">
        <v>66</v>
      </c>
      <c r="F26" s="89">
        <v>0.14299999999999999</v>
      </c>
      <c r="G26" s="86">
        <v>106</v>
      </c>
      <c r="H26" s="86" t="s">
        <v>48</v>
      </c>
      <c r="I26" s="132">
        <v>9.0999999999999998E-2</v>
      </c>
      <c r="J26" s="138">
        <v>9.6349999999999998</v>
      </c>
      <c r="K26" s="8" t="s">
        <v>164</v>
      </c>
      <c r="L26" s="83" t="s">
        <v>239</v>
      </c>
      <c r="M26" s="28">
        <v>1</v>
      </c>
      <c r="N26" s="83" t="s">
        <v>155</v>
      </c>
      <c r="O26" s="83" t="s">
        <v>229</v>
      </c>
      <c r="R26" s="89">
        <v>9.0899999999999995E-2</v>
      </c>
      <c r="S26" s="89"/>
      <c r="T26" s="89">
        <v>9.0899999999999995E-2</v>
      </c>
      <c r="U26" s="89"/>
      <c r="V26" s="89">
        <v>9.0899999999999995E-2</v>
      </c>
      <c r="W26" s="89"/>
      <c r="X26" s="89">
        <v>9.0899999999999995E-2</v>
      </c>
      <c r="Y26" s="126">
        <v>9.0899999999999995E-2</v>
      </c>
      <c r="Z26" s="89">
        <v>9.0899999999999995E-2</v>
      </c>
      <c r="AA26" s="89"/>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x14ac:dyDescent="0.2">
      <c r="A27" s="245" t="s">
        <v>240</v>
      </c>
      <c r="B27" s="246"/>
      <c r="C27" s="299" t="s">
        <v>241</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4"/>
      <c r="AN27" s="52"/>
    </row>
    <row r="28" spans="1:40" s="12" customFormat="1" ht="12.75" customHeight="1" x14ac:dyDescent="0.2">
      <c r="A28" s="247" t="s">
        <v>37</v>
      </c>
      <c r="B28" s="248"/>
      <c r="C28" s="299" t="s">
        <v>38</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4"/>
      <c r="AN28" s="52"/>
    </row>
    <row r="29" spans="1:40" s="12" customFormat="1" ht="27" customHeight="1" x14ac:dyDescent="0.2">
      <c r="A29" s="249" t="s">
        <v>1</v>
      </c>
      <c r="B29" s="250"/>
      <c r="C29" s="301" t="s">
        <v>39</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5"/>
      <c r="AN29" s="52"/>
    </row>
    <row r="30" spans="1:40" s="12" customFormat="1" ht="12.75" customHeight="1" x14ac:dyDescent="0.2">
      <c r="A30" s="270" t="s">
        <v>40</v>
      </c>
      <c r="B30" s="271"/>
      <c r="C30" s="299" t="s">
        <v>67</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4"/>
      <c r="AN30" s="52"/>
    </row>
    <row r="31" spans="1:40" s="1" customFormat="1" ht="12.75" customHeight="1" x14ac:dyDescent="0.2">
      <c r="A31" s="272" t="s">
        <v>2</v>
      </c>
      <c r="B31" s="267" t="s">
        <v>3</v>
      </c>
      <c r="C31" s="267" t="s">
        <v>4</v>
      </c>
      <c r="D31" s="267" t="s">
        <v>5</v>
      </c>
      <c r="E31" s="273" t="s">
        <v>42</v>
      </c>
      <c r="F31" s="267" t="s">
        <v>6</v>
      </c>
      <c r="G31" s="267" t="s">
        <v>7</v>
      </c>
      <c r="H31" s="267" t="s">
        <v>8</v>
      </c>
      <c r="I31" s="267" t="s">
        <v>304</v>
      </c>
      <c r="J31" s="267"/>
      <c r="K31" s="267" t="s">
        <v>9</v>
      </c>
      <c r="L31" s="267" t="s">
        <v>10</v>
      </c>
      <c r="M31" s="267" t="s">
        <v>11</v>
      </c>
      <c r="N31" s="267" t="s">
        <v>12</v>
      </c>
      <c r="O31" s="267" t="s">
        <v>13</v>
      </c>
      <c r="P31" s="294" t="s">
        <v>14</v>
      </c>
      <c r="Q31" s="294"/>
      <c r="R31" s="294"/>
      <c r="S31" s="294"/>
      <c r="T31" s="294"/>
      <c r="U31" s="294"/>
      <c r="V31" s="294"/>
      <c r="W31" s="294"/>
      <c r="X31" s="294"/>
      <c r="Y31" s="294"/>
      <c r="Z31" s="294"/>
      <c r="AA31" s="294"/>
      <c r="AB31" s="294"/>
      <c r="AC31" s="294"/>
      <c r="AD31" s="294"/>
      <c r="AE31" s="294"/>
      <c r="AF31" s="294"/>
      <c r="AG31" s="294"/>
      <c r="AH31" s="294"/>
      <c r="AI31" s="294"/>
      <c r="AJ31" s="294"/>
      <c r="AK31" s="268"/>
      <c r="AL31" s="268"/>
      <c r="AM31" s="61"/>
      <c r="AN31" s="13"/>
    </row>
    <row r="32" spans="1:40" s="1" customFormat="1" ht="12.75" x14ac:dyDescent="0.2">
      <c r="A32" s="272"/>
      <c r="B32" s="267"/>
      <c r="C32" s="267"/>
      <c r="D32" s="267"/>
      <c r="E32" s="274"/>
      <c r="F32" s="267"/>
      <c r="G32" s="267"/>
      <c r="H32" s="267"/>
      <c r="I32" s="349" t="s">
        <v>15</v>
      </c>
      <c r="J32" s="350" t="s">
        <v>16</v>
      </c>
      <c r="K32" s="267"/>
      <c r="L32" s="267"/>
      <c r="M32" s="267"/>
      <c r="N32" s="267"/>
      <c r="O32" s="267"/>
      <c r="P32" s="268" t="s">
        <v>17</v>
      </c>
      <c r="Q32" s="269"/>
      <c r="R32" s="268" t="s">
        <v>18</v>
      </c>
      <c r="S32" s="269"/>
      <c r="T32" s="268" t="s">
        <v>19</v>
      </c>
      <c r="U32" s="269"/>
      <c r="V32" s="268" t="s">
        <v>20</v>
      </c>
      <c r="W32" s="269"/>
      <c r="X32" s="268" t="s">
        <v>21</v>
      </c>
      <c r="Y32" s="269"/>
      <c r="Z32" s="268" t="s">
        <v>22</v>
      </c>
      <c r="AA32" s="269"/>
      <c r="AB32" s="268" t="s">
        <v>23</v>
      </c>
      <c r="AC32" s="269"/>
      <c r="AD32" s="268" t="s">
        <v>20</v>
      </c>
      <c r="AE32" s="269"/>
      <c r="AF32" s="268" t="s">
        <v>24</v>
      </c>
      <c r="AG32" s="269"/>
      <c r="AH32" s="268" t="s">
        <v>25</v>
      </c>
      <c r="AI32" s="269"/>
      <c r="AJ32" s="268" t="s">
        <v>26</v>
      </c>
      <c r="AK32" s="269"/>
      <c r="AL32" s="268" t="s">
        <v>27</v>
      </c>
      <c r="AM32" s="269"/>
      <c r="AN32" s="13"/>
    </row>
    <row r="33" spans="1:40" s="1" customFormat="1" ht="12.75" x14ac:dyDescent="0.2">
      <c r="A33" s="272"/>
      <c r="B33" s="267"/>
      <c r="C33" s="267"/>
      <c r="D33" s="267"/>
      <c r="E33" s="275"/>
      <c r="F33" s="267"/>
      <c r="G33" s="267"/>
      <c r="H33" s="267"/>
      <c r="I33" s="349"/>
      <c r="J33" s="350"/>
      <c r="K33" s="267"/>
      <c r="L33" s="267"/>
      <c r="M33" s="267"/>
      <c r="N33" s="267"/>
      <c r="O33" s="267"/>
      <c r="P33" s="80" t="s">
        <v>28</v>
      </c>
      <c r="Q33" s="80" t="s">
        <v>17</v>
      </c>
      <c r="R33" s="80" t="s">
        <v>28</v>
      </c>
      <c r="S33" s="80" t="s">
        <v>17</v>
      </c>
      <c r="T33" s="80" t="s">
        <v>28</v>
      </c>
      <c r="U33" s="80" t="s">
        <v>17</v>
      </c>
      <c r="V33" s="80" t="s">
        <v>28</v>
      </c>
      <c r="W33" s="80" t="s">
        <v>17</v>
      </c>
      <c r="X33" s="80" t="s">
        <v>28</v>
      </c>
      <c r="Y33" s="124" t="s">
        <v>17</v>
      </c>
      <c r="Z33" s="80" t="s">
        <v>28</v>
      </c>
      <c r="AA33" s="80"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97" t="s">
        <v>68</v>
      </c>
      <c r="B34" s="298" t="s">
        <v>165</v>
      </c>
      <c r="C34" s="280" t="s">
        <v>166</v>
      </c>
      <c r="D34" s="282" t="s">
        <v>69</v>
      </c>
      <c r="E34" s="282" t="s">
        <v>167</v>
      </c>
      <c r="F34" s="295">
        <v>0.25</v>
      </c>
      <c r="G34" s="278">
        <v>5</v>
      </c>
      <c r="H34" s="278" t="s">
        <v>48</v>
      </c>
      <c r="I34" s="347"/>
      <c r="J34" s="353"/>
      <c r="K34" s="8" t="s">
        <v>168</v>
      </c>
      <c r="L34" s="83" t="s">
        <v>169</v>
      </c>
      <c r="M34" s="28">
        <v>0.5</v>
      </c>
      <c r="N34" s="83" t="s">
        <v>155</v>
      </c>
      <c r="R34" s="28"/>
      <c r="S34" s="28"/>
      <c r="T34" s="28">
        <v>0.25</v>
      </c>
      <c r="U34" s="28"/>
      <c r="V34" s="28"/>
      <c r="W34" s="28"/>
      <c r="X34" s="28"/>
      <c r="Y34" s="125"/>
      <c r="Z34" s="28">
        <v>0.25</v>
      </c>
      <c r="AA34" s="28"/>
      <c r="AB34" s="16"/>
      <c r="AC34" s="16"/>
      <c r="AD34" s="16"/>
      <c r="AE34" s="16"/>
      <c r="AF34" s="16">
        <v>0.25</v>
      </c>
      <c r="AG34" s="16"/>
      <c r="AH34" s="16"/>
      <c r="AI34" s="16"/>
      <c r="AJ34" s="16"/>
      <c r="AK34" s="24"/>
      <c r="AL34" s="16">
        <v>0.25</v>
      </c>
      <c r="AM34" s="55"/>
      <c r="AN34" s="51"/>
    </row>
    <row r="35" spans="1:40" ht="100.5" customHeight="1" x14ac:dyDescent="0.2">
      <c r="A35" s="297"/>
      <c r="B35" s="298"/>
      <c r="C35" s="281"/>
      <c r="D35" s="283"/>
      <c r="E35" s="283"/>
      <c r="F35" s="296"/>
      <c r="G35" s="279"/>
      <c r="H35" s="279"/>
      <c r="I35" s="348"/>
      <c r="J35" s="354"/>
      <c r="K35" s="8" t="s">
        <v>170</v>
      </c>
      <c r="L35" s="83" t="s">
        <v>171</v>
      </c>
      <c r="M35" s="28">
        <v>0.5</v>
      </c>
      <c r="N35" s="83" t="s">
        <v>155</v>
      </c>
      <c r="R35" s="28"/>
      <c r="S35" s="28"/>
      <c r="T35" s="28">
        <v>0.25</v>
      </c>
      <c r="U35" s="28"/>
      <c r="V35" s="28"/>
      <c r="W35" s="28"/>
      <c r="X35" s="28"/>
      <c r="Y35" s="125"/>
      <c r="Z35" s="28">
        <v>0.25</v>
      </c>
      <c r="AA35" s="28"/>
      <c r="AB35" s="16"/>
      <c r="AC35" s="16"/>
      <c r="AD35" s="16"/>
      <c r="AE35" s="16"/>
      <c r="AF35" s="16">
        <v>0.25</v>
      </c>
      <c r="AG35" s="16"/>
      <c r="AH35" s="16"/>
      <c r="AI35" s="16"/>
      <c r="AJ35" s="16"/>
      <c r="AK35" s="24"/>
      <c r="AL35" s="16">
        <v>0.25</v>
      </c>
      <c r="AM35" s="55"/>
      <c r="AN35" s="51"/>
    </row>
    <row r="36" spans="1:40" ht="96" customHeight="1" x14ac:dyDescent="0.2">
      <c r="A36" s="297"/>
      <c r="B36" s="298"/>
      <c r="C36" s="280" t="s">
        <v>172</v>
      </c>
      <c r="D36" s="282" t="s">
        <v>70</v>
      </c>
      <c r="E36" s="282" t="s">
        <v>71</v>
      </c>
      <c r="F36" s="295">
        <v>0.25</v>
      </c>
      <c r="G36" s="278">
        <v>1</v>
      </c>
      <c r="H36" s="278" t="s">
        <v>48</v>
      </c>
      <c r="I36" s="347">
        <v>5.5E-2</v>
      </c>
      <c r="J36" s="353">
        <v>5.5E-2</v>
      </c>
      <c r="K36" s="8" t="s">
        <v>173</v>
      </c>
      <c r="L36" s="83" t="s">
        <v>174</v>
      </c>
      <c r="M36" s="28">
        <v>0.5</v>
      </c>
      <c r="N36" s="83" t="s">
        <v>155</v>
      </c>
      <c r="R36" s="28"/>
      <c r="S36" s="28"/>
      <c r="T36" s="28">
        <v>1</v>
      </c>
      <c r="U36" s="28"/>
      <c r="V36" s="28"/>
      <c r="W36" s="28"/>
      <c r="X36" s="28"/>
      <c r="Y36" s="125"/>
      <c r="Z36" s="28"/>
      <c r="AA36" s="28"/>
      <c r="AB36" s="16"/>
      <c r="AC36" s="16"/>
      <c r="AD36" s="16"/>
      <c r="AE36" s="16"/>
      <c r="AF36" s="16"/>
      <c r="AG36" s="16"/>
      <c r="AH36" s="16"/>
      <c r="AI36" s="16"/>
      <c r="AJ36" s="16"/>
      <c r="AK36" s="24"/>
      <c r="AL36" s="16"/>
      <c r="AM36" s="55"/>
      <c r="AN36" s="51"/>
    </row>
    <row r="37" spans="1:40" ht="96" customHeight="1" x14ac:dyDescent="0.2">
      <c r="A37" s="297"/>
      <c r="B37" s="298"/>
      <c r="C37" s="281"/>
      <c r="D37" s="283"/>
      <c r="E37" s="283"/>
      <c r="F37" s="296"/>
      <c r="G37" s="279"/>
      <c r="H37" s="279"/>
      <c r="I37" s="348"/>
      <c r="J37" s="354"/>
      <c r="K37" s="8" t="s">
        <v>242</v>
      </c>
      <c r="L37" s="83" t="s">
        <v>243</v>
      </c>
      <c r="M37" s="28">
        <v>0.5</v>
      </c>
      <c r="N37" s="83" t="s">
        <v>155</v>
      </c>
      <c r="R37" s="28"/>
      <c r="S37" s="28"/>
      <c r="T37" s="28"/>
      <c r="U37" s="28"/>
      <c r="V37" s="28">
        <v>0.1111</v>
      </c>
      <c r="W37" s="28"/>
      <c r="X37" s="28">
        <v>0.1111</v>
      </c>
      <c r="Y37" s="125">
        <v>0.11</v>
      </c>
      <c r="Z37" s="28">
        <v>0.1111</v>
      </c>
      <c r="AA37" s="28"/>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97"/>
      <c r="B38" s="298"/>
      <c r="C38" s="9" t="s">
        <v>175</v>
      </c>
      <c r="D38" s="83" t="s">
        <v>72</v>
      </c>
      <c r="E38" s="83" t="s">
        <v>73</v>
      </c>
      <c r="F38" s="28">
        <v>0.25</v>
      </c>
      <c r="G38" s="86">
        <v>1</v>
      </c>
      <c r="H38" s="86" t="s">
        <v>48</v>
      </c>
      <c r="K38" s="8" t="s">
        <v>176</v>
      </c>
      <c r="L38" s="83" t="s">
        <v>244</v>
      </c>
      <c r="M38" s="28">
        <v>1</v>
      </c>
      <c r="N38" s="83" t="s">
        <v>155</v>
      </c>
      <c r="R38" s="28"/>
      <c r="S38" s="28"/>
      <c r="T38" s="28">
        <v>0.25</v>
      </c>
      <c r="U38" s="28"/>
      <c r="V38" s="28"/>
      <c r="W38" s="28"/>
      <c r="X38" s="28"/>
      <c r="Y38" s="125"/>
      <c r="Z38" s="28">
        <v>0.25</v>
      </c>
      <c r="AA38" s="28"/>
      <c r="AB38" s="16"/>
      <c r="AC38" s="16"/>
      <c r="AD38" s="16"/>
      <c r="AE38" s="16"/>
      <c r="AF38" s="16">
        <v>0.25</v>
      </c>
      <c r="AG38" s="16"/>
      <c r="AH38" s="16"/>
      <c r="AI38" s="16"/>
      <c r="AJ38" s="16"/>
      <c r="AK38" s="24"/>
      <c r="AL38" s="16">
        <v>0.25</v>
      </c>
      <c r="AM38" s="55"/>
      <c r="AN38" s="51"/>
    </row>
    <row r="39" spans="1:40" ht="102" customHeight="1" x14ac:dyDescent="0.2">
      <c r="A39" s="297"/>
      <c r="B39" s="298"/>
      <c r="C39" s="9" t="s">
        <v>177</v>
      </c>
      <c r="D39" s="83" t="s">
        <v>74</v>
      </c>
      <c r="E39" s="83" t="s">
        <v>245</v>
      </c>
      <c r="F39" s="28">
        <v>0.25</v>
      </c>
      <c r="G39" s="86">
        <v>8000</v>
      </c>
      <c r="H39" s="86" t="s">
        <v>48</v>
      </c>
      <c r="I39" s="132">
        <v>8.3000000000000004E-2</v>
      </c>
      <c r="J39" s="138">
        <v>666.4</v>
      </c>
      <c r="K39" s="8" t="s">
        <v>268</v>
      </c>
      <c r="L39" s="83" t="s">
        <v>246</v>
      </c>
      <c r="M39" s="28">
        <v>1</v>
      </c>
      <c r="N39" s="83" t="s">
        <v>155</v>
      </c>
      <c r="P39" s="89">
        <v>8.3299999999999999E-2</v>
      </c>
      <c r="Q39" s="89"/>
      <c r="R39" s="89">
        <v>8.3299999999999999E-2</v>
      </c>
      <c r="S39" s="89"/>
      <c r="T39" s="89">
        <v>8.3299999999999999E-2</v>
      </c>
      <c r="U39" s="89"/>
      <c r="V39" s="89">
        <v>8.3299999999999999E-2</v>
      </c>
      <c r="W39" s="89"/>
      <c r="X39" s="89">
        <v>8.3299999999999999E-2</v>
      </c>
      <c r="Y39" s="126">
        <v>8.3299999999999999E-2</v>
      </c>
      <c r="Z39" s="89">
        <v>8.3299999999999999E-2</v>
      </c>
      <c r="AA39" s="89"/>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x14ac:dyDescent="0.2">
      <c r="A40" s="245" t="s">
        <v>227</v>
      </c>
      <c r="B40" s="246"/>
      <c r="C40" s="333" t="s">
        <v>89</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52"/>
    </row>
    <row r="41" spans="1:40" s="12" customFormat="1" ht="12.75" customHeight="1" x14ac:dyDescent="0.2">
      <c r="A41" s="247" t="s">
        <v>37</v>
      </c>
      <c r="B41" s="248"/>
      <c r="C41" s="333" t="s">
        <v>75</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4"/>
      <c r="AN41" s="52"/>
    </row>
    <row r="42" spans="1:40" s="12" customFormat="1" ht="14.25" customHeight="1" x14ac:dyDescent="0.2">
      <c r="A42" s="249" t="s">
        <v>1</v>
      </c>
      <c r="B42" s="250"/>
      <c r="C42" s="331" t="s">
        <v>76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2"/>
      <c r="AN42" s="52"/>
    </row>
    <row r="43" spans="1:40" s="12" customFormat="1" ht="16.5" customHeight="1" x14ac:dyDescent="0.2">
      <c r="A43" s="270" t="s">
        <v>40</v>
      </c>
      <c r="B43" s="271"/>
      <c r="C43" s="299" t="s">
        <v>77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4"/>
      <c r="AN43" s="52"/>
    </row>
    <row r="44" spans="1:40" s="1" customFormat="1" ht="12.75" customHeight="1" x14ac:dyDescent="0.2">
      <c r="A44" s="272" t="s">
        <v>2</v>
      </c>
      <c r="B44" s="267" t="s">
        <v>3</v>
      </c>
      <c r="C44" s="267" t="s">
        <v>4</v>
      </c>
      <c r="D44" s="267" t="s">
        <v>5</v>
      </c>
      <c r="E44" s="273" t="s">
        <v>42</v>
      </c>
      <c r="F44" s="267" t="s">
        <v>6</v>
      </c>
      <c r="G44" s="267" t="s">
        <v>7</v>
      </c>
      <c r="H44" s="267" t="s">
        <v>8</v>
      </c>
      <c r="I44" s="267" t="s">
        <v>304</v>
      </c>
      <c r="J44" s="267"/>
      <c r="K44" s="267" t="s">
        <v>9</v>
      </c>
      <c r="L44" s="267" t="s">
        <v>10</v>
      </c>
      <c r="M44" s="267" t="s">
        <v>11</v>
      </c>
      <c r="N44" s="267" t="s">
        <v>12</v>
      </c>
      <c r="O44" s="267" t="s">
        <v>13</v>
      </c>
      <c r="P44" s="268" t="s">
        <v>14</v>
      </c>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7"/>
      <c r="AN44" s="13"/>
    </row>
    <row r="45" spans="1:40" s="1" customFormat="1" ht="12.75" x14ac:dyDescent="0.2">
      <c r="A45" s="272"/>
      <c r="B45" s="267"/>
      <c r="C45" s="267"/>
      <c r="D45" s="267"/>
      <c r="E45" s="274"/>
      <c r="F45" s="267"/>
      <c r="G45" s="267"/>
      <c r="H45" s="267"/>
      <c r="I45" s="349" t="s">
        <v>15</v>
      </c>
      <c r="J45" s="350" t="s">
        <v>16</v>
      </c>
      <c r="K45" s="267"/>
      <c r="L45" s="267"/>
      <c r="M45" s="267"/>
      <c r="N45" s="267"/>
      <c r="O45" s="267"/>
      <c r="P45" s="268" t="s">
        <v>17</v>
      </c>
      <c r="Q45" s="269"/>
      <c r="R45" s="268" t="s">
        <v>18</v>
      </c>
      <c r="S45" s="269"/>
      <c r="T45" s="268" t="s">
        <v>19</v>
      </c>
      <c r="U45" s="269"/>
      <c r="V45" s="268" t="s">
        <v>20</v>
      </c>
      <c r="W45" s="269"/>
      <c r="X45" s="268" t="s">
        <v>21</v>
      </c>
      <c r="Y45" s="269"/>
      <c r="Z45" s="268" t="s">
        <v>22</v>
      </c>
      <c r="AA45" s="269"/>
      <c r="AB45" s="268" t="s">
        <v>23</v>
      </c>
      <c r="AC45" s="269"/>
      <c r="AD45" s="268" t="s">
        <v>20</v>
      </c>
      <c r="AE45" s="269"/>
      <c r="AF45" s="268" t="s">
        <v>24</v>
      </c>
      <c r="AG45" s="269"/>
      <c r="AH45" s="268" t="s">
        <v>25</v>
      </c>
      <c r="AI45" s="269"/>
      <c r="AJ45" s="268" t="s">
        <v>26</v>
      </c>
      <c r="AK45" s="269"/>
      <c r="AL45" s="268" t="s">
        <v>27</v>
      </c>
      <c r="AM45" s="269"/>
      <c r="AN45" s="13"/>
    </row>
    <row r="46" spans="1:40" s="1" customFormat="1" ht="12.75" x14ac:dyDescent="0.2">
      <c r="A46" s="272"/>
      <c r="B46" s="267"/>
      <c r="C46" s="267"/>
      <c r="D46" s="267"/>
      <c r="E46" s="275"/>
      <c r="F46" s="267"/>
      <c r="G46" s="267"/>
      <c r="H46" s="267"/>
      <c r="I46" s="349"/>
      <c r="J46" s="350"/>
      <c r="K46" s="267"/>
      <c r="L46" s="267"/>
      <c r="M46" s="267"/>
      <c r="N46" s="267"/>
      <c r="O46" s="267"/>
      <c r="P46" s="80" t="s">
        <v>28</v>
      </c>
      <c r="Q46" s="80" t="s">
        <v>17</v>
      </c>
      <c r="R46" s="80" t="s">
        <v>28</v>
      </c>
      <c r="S46" s="80" t="s">
        <v>17</v>
      </c>
      <c r="T46" s="80" t="s">
        <v>28</v>
      </c>
      <c r="U46" s="80" t="s">
        <v>17</v>
      </c>
      <c r="V46" s="80" t="s">
        <v>28</v>
      </c>
      <c r="W46" s="80" t="s">
        <v>17</v>
      </c>
      <c r="X46" s="80" t="s">
        <v>28</v>
      </c>
      <c r="Y46" s="124" t="s">
        <v>17</v>
      </c>
      <c r="Z46" s="80" t="s">
        <v>28</v>
      </c>
      <c r="AA46" s="80"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4" t="s">
        <v>78</v>
      </c>
      <c r="B47" s="287" t="s">
        <v>178</v>
      </c>
      <c r="C47" s="280" t="s">
        <v>79</v>
      </c>
      <c r="D47" s="282" t="s">
        <v>80</v>
      </c>
      <c r="E47" s="282" t="s">
        <v>81</v>
      </c>
      <c r="F47" s="276">
        <v>0.33300000000000002</v>
      </c>
      <c r="G47" s="278">
        <v>29</v>
      </c>
      <c r="H47" s="278" t="s">
        <v>48</v>
      </c>
      <c r="I47" s="347">
        <v>4.4999999999999998E-2</v>
      </c>
      <c r="J47" s="353">
        <v>1.3180000000000001</v>
      </c>
      <c r="K47" s="8" t="s">
        <v>179</v>
      </c>
      <c r="L47" s="83" t="s">
        <v>247</v>
      </c>
      <c r="M47" s="28">
        <v>0.5</v>
      </c>
      <c r="N47" s="83" t="s">
        <v>180</v>
      </c>
      <c r="R47" s="89">
        <v>9.0899999999999995E-2</v>
      </c>
      <c r="S47" s="89"/>
      <c r="T47" s="89">
        <v>9.0899999999999995E-2</v>
      </c>
      <c r="U47" s="89"/>
      <c r="V47" s="89">
        <v>9.0899999999999995E-2</v>
      </c>
      <c r="W47" s="89"/>
      <c r="X47" s="89">
        <v>9.0899999999999995E-2</v>
      </c>
      <c r="Y47" s="126">
        <v>9.0899999999999995E-2</v>
      </c>
      <c r="Z47" s="89">
        <v>9.0899999999999995E-2</v>
      </c>
      <c r="AA47" s="89"/>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x14ac:dyDescent="0.2">
      <c r="A48" s="285"/>
      <c r="B48" s="288"/>
      <c r="C48" s="281"/>
      <c r="D48" s="283"/>
      <c r="E48" s="283"/>
      <c r="F48" s="277"/>
      <c r="G48" s="279"/>
      <c r="H48" s="279"/>
      <c r="I48" s="348"/>
      <c r="J48" s="354"/>
      <c r="K48" s="8" t="s">
        <v>248</v>
      </c>
      <c r="L48" s="83" t="s">
        <v>249</v>
      </c>
      <c r="M48" s="28">
        <v>0.5</v>
      </c>
      <c r="N48" s="83" t="s">
        <v>180</v>
      </c>
      <c r="T48" s="28">
        <v>0.25</v>
      </c>
      <c r="U48" s="28"/>
      <c r="V48" s="28"/>
      <c r="W48" s="28"/>
      <c r="X48" s="28"/>
      <c r="Y48" s="125"/>
      <c r="Z48" s="28">
        <v>0.25</v>
      </c>
      <c r="AA48" s="28"/>
      <c r="AB48" s="16"/>
      <c r="AC48" s="16"/>
      <c r="AD48" s="16"/>
      <c r="AE48" s="16"/>
      <c r="AF48" s="16">
        <v>0.25</v>
      </c>
      <c r="AG48" s="16"/>
      <c r="AH48" s="16"/>
      <c r="AI48" s="16"/>
      <c r="AJ48" s="16"/>
      <c r="AK48" s="24"/>
      <c r="AL48" s="16">
        <v>0.25</v>
      </c>
      <c r="AM48" s="55"/>
      <c r="AN48" s="51"/>
    </row>
    <row r="49" spans="1:40" ht="120" customHeight="1" x14ac:dyDescent="0.2">
      <c r="A49" s="285"/>
      <c r="B49" s="288"/>
      <c r="C49" s="9" t="s">
        <v>82</v>
      </c>
      <c r="D49" s="83" t="s">
        <v>83</v>
      </c>
      <c r="E49" s="83" t="s">
        <v>84</v>
      </c>
      <c r="F49" s="89">
        <v>0.33300000000000002</v>
      </c>
      <c r="G49" s="86">
        <v>100</v>
      </c>
      <c r="H49" s="86" t="s">
        <v>85</v>
      </c>
      <c r="J49" s="139"/>
      <c r="K49" s="8" t="s">
        <v>181</v>
      </c>
      <c r="L49" s="83" t="s">
        <v>250</v>
      </c>
      <c r="M49" s="28">
        <v>1</v>
      </c>
      <c r="N49" s="83" t="s">
        <v>180</v>
      </c>
      <c r="T49" s="28">
        <v>0.25</v>
      </c>
      <c r="U49" s="28"/>
      <c r="V49" s="28"/>
      <c r="W49" s="28"/>
      <c r="X49" s="28"/>
      <c r="Y49" s="125"/>
      <c r="Z49" s="28">
        <v>0.25</v>
      </c>
      <c r="AA49" s="28"/>
      <c r="AB49" s="16"/>
      <c r="AC49" s="16"/>
      <c r="AD49" s="16"/>
      <c r="AE49" s="16"/>
      <c r="AF49" s="16">
        <v>0.25</v>
      </c>
      <c r="AG49" s="16"/>
      <c r="AH49" s="16"/>
      <c r="AI49" s="16"/>
      <c r="AJ49" s="16"/>
      <c r="AK49" s="24"/>
      <c r="AL49" s="16">
        <v>0.25</v>
      </c>
      <c r="AM49" s="55"/>
      <c r="AN49" s="51"/>
    </row>
    <row r="50" spans="1:40" ht="123" customHeight="1" x14ac:dyDescent="0.2">
      <c r="A50" s="285"/>
      <c r="B50" s="288"/>
      <c r="C50" s="280" t="s">
        <v>86</v>
      </c>
      <c r="D50" s="282" t="s">
        <v>87</v>
      </c>
      <c r="E50" s="282" t="s">
        <v>88</v>
      </c>
      <c r="F50" s="276">
        <v>0.33400000000000002</v>
      </c>
      <c r="G50" s="278">
        <v>1</v>
      </c>
      <c r="H50" s="278" t="s">
        <v>48</v>
      </c>
      <c r="I50" s="347"/>
      <c r="J50" s="353"/>
      <c r="K50" s="8" t="s">
        <v>182</v>
      </c>
      <c r="L50" s="83" t="s">
        <v>251</v>
      </c>
      <c r="M50" s="28">
        <v>0.9</v>
      </c>
      <c r="N50" s="83" t="s">
        <v>180</v>
      </c>
      <c r="T50" s="28"/>
      <c r="U50" s="28"/>
      <c r="V50" s="28"/>
      <c r="W50" s="28"/>
      <c r="X50" s="28"/>
      <c r="Y50" s="125"/>
      <c r="Z50" s="28"/>
      <c r="AA50" s="28"/>
      <c r="AB50" s="28">
        <v>1</v>
      </c>
      <c r="AC50" s="28"/>
      <c r="AD50" s="89"/>
      <c r="AE50" s="89"/>
      <c r="AF50" s="86"/>
      <c r="AG50" s="86"/>
      <c r="AH50" s="89"/>
      <c r="AI50" s="89"/>
      <c r="AJ50" s="86"/>
      <c r="AK50" s="25"/>
      <c r="AL50" s="89"/>
      <c r="AM50" s="55"/>
      <c r="AN50" s="51"/>
    </row>
    <row r="51" spans="1:40" ht="123" customHeight="1" x14ac:dyDescent="0.2">
      <c r="A51" s="286"/>
      <c r="B51" s="289"/>
      <c r="C51" s="281"/>
      <c r="D51" s="283"/>
      <c r="E51" s="283"/>
      <c r="F51" s="277"/>
      <c r="G51" s="279"/>
      <c r="H51" s="279"/>
      <c r="I51" s="348"/>
      <c r="J51" s="354"/>
      <c r="K51" s="8" t="s">
        <v>183</v>
      </c>
      <c r="L51" s="83" t="s">
        <v>252</v>
      </c>
      <c r="M51" s="28">
        <v>0.1</v>
      </c>
      <c r="N51" s="83" t="s">
        <v>180</v>
      </c>
      <c r="T51" s="28"/>
      <c r="U51" s="28"/>
      <c r="V51" s="28"/>
      <c r="W51" s="28"/>
      <c r="X51" s="28"/>
      <c r="Y51" s="125"/>
      <c r="Z51" s="28"/>
      <c r="AA51" s="28"/>
      <c r="AB51" s="28"/>
      <c r="AC51" s="28"/>
      <c r="AD51" s="89"/>
      <c r="AE51" s="89"/>
      <c r="AF51" s="86"/>
      <c r="AG51" s="86"/>
      <c r="AH51" s="89"/>
      <c r="AI51" s="89"/>
      <c r="AJ51" s="86"/>
      <c r="AK51" s="25"/>
      <c r="AL51" s="89">
        <v>1</v>
      </c>
      <c r="AM51" s="55"/>
      <c r="AN51" s="51"/>
    </row>
    <row r="52" spans="1:40" s="12" customFormat="1" ht="12.75" customHeight="1" x14ac:dyDescent="0.2">
      <c r="A52" s="245" t="s">
        <v>0</v>
      </c>
      <c r="B52" s="246"/>
      <c r="C52" s="299" t="s">
        <v>89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49"/>
      <c r="AN52" s="52"/>
    </row>
    <row r="53" spans="1:40" s="12" customFormat="1" ht="12.75" customHeight="1" x14ac:dyDescent="0.2">
      <c r="A53" s="247" t="s">
        <v>37</v>
      </c>
      <c r="B53" s="248"/>
      <c r="C53" s="299" t="s">
        <v>75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49"/>
      <c r="AN53" s="52"/>
    </row>
    <row r="54" spans="1:40" s="12" customFormat="1" ht="33" customHeight="1" x14ac:dyDescent="0.2">
      <c r="A54" s="249" t="s">
        <v>1</v>
      </c>
      <c r="B54" s="250"/>
      <c r="C54" s="301" t="s">
        <v>76</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49"/>
      <c r="AN54" s="52"/>
    </row>
    <row r="55" spans="1:40" s="12" customFormat="1" ht="16.5" customHeight="1" x14ac:dyDescent="0.2">
      <c r="A55" s="270" t="s">
        <v>40</v>
      </c>
      <c r="B55" s="271"/>
      <c r="C55" s="299" t="s">
        <v>89</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c r="AN55" s="52"/>
    </row>
    <row r="56" spans="1:40" s="1" customFormat="1" ht="12.75" customHeight="1" x14ac:dyDescent="0.2">
      <c r="A56" s="272" t="s">
        <v>2</v>
      </c>
      <c r="B56" s="267" t="s">
        <v>3</v>
      </c>
      <c r="C56" s="267" t="s">
        <v>4</v>
      </c>
      <c r="D56" s="267" t="s">
        <v>5</v>
      </c>
      <c r="E56" s="273" t="s">
        <v>42</v>
      </c>
      <c r="F56" s="267" t="s">
        <v>6</v>
      </c>
      <c r="G56" s="267" t="s">
        <v>7</v>
      </c>
      <c r="H56" s="267" t="s">
        <v>8</v>
      </c>
      <c r="I56" s="267" t="s">
        <v>304</v>
      </c>
      <c r="J56" s="267"/>
      <c r="K56" s="267" t="s">
        <v>9</v>
      </c>
      <c r="L56" s="267" t="s">
        <v>10</v>
      </c>
      <c r="M56" s="267" t="s">
        <v>11</v>
      </c>
      <c r="N56" s="267" t="s">
        <v>12</v>
      </c>
      <c r="O56" s="267" t="s">
        <v>13</v>
      </c>
      <c r="P56" s="268" t="s">
        <v>14</v>
      </c>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c r="AN56" s="13"/>
    </row>
    <row r="57" spans="1:40" s="1" customFormat="1" ht="12.75" x14ac:dyDescent="0.2">
      <c r="A57" s="272"/>
      <c r="B57" s="267"/>
      <c r="C57" s="267"/>
      <c r="D57" s="267"/>
      <c r="E57" s="274"/>
      <c r="F57" s="267"/>
      <c r="G57" s="267"/>
      <c r="H57" s="267"/>
      <c r="I57" s="349" t="s">
        <v>15</v>
      </c>
      <c r="J57" s="350" t="s">
        <v>16</v>
      </c>
      <c r="K57" s="267"/>
      <c r="L57" s="267"/>
      <c r="M57" s="267"/>
      <c r="N57" s="267"/>
      <c r="O57" s="267"/>
      <c r="P57" s="268" t="s">
        <v>17</v>
      </c>
      <c r="Q57" s="269"/>
      <c r="R57" s="268" t="s">
        <v>18</v>
      </c>
      <c r="S57" s="269"/>
      <c r="T57" s="268" t="s">
        <v>19</v>
      </c>
      <c r="U57" s="269"/>
      <c r="V57" s="268" t="s">
        <v>20</v>
      </c>
      <c r="W57" s="269"/>
      <c r="X57" s="268" t="s">
        <v>21</v>
      </c>
      <c r="Y57" s="269"/>
      <c r="Z57" s="268" t="s">
        <v>22</v>
      </c>
      <c r="AA57" s="269"/>
      <c r="AB57" s="268" t="s">
        <v>23</v>
      </c>
      <c r="AC57" s="269"/>
      <c r="AD57" s="268" t="s">
        <v>20</v>
      </c>
      <c r="AE57" s="269"/>
      <c r="AF57" s="268" t="s">
        <v>24</v>
      </c>
      <c r="AG57" s="269"/>
      <c r="AH57" s="268" t="s">
        <v>25</v>
      </c>
      <c r="AI57" s="269"/>
      <c r="AJ57" s="268" t="s">
        <v>26</v>
      </c>
      <c r="AK57" s="269"/>
      <c r="AL57" s="268" t="s">
        <v>27</v>
      </c>
      <c r="AM57" s="269"/>
      <c r="AN57" s="13"/>
    </row>
    <row r="58" spans="1:40" s="1" customFormat="1" ht="12.75" x14ac:dyDescent="0.2">
      <c r="A58" s="272"/>
      <c r="B58" s="267"/>
      <c r="C58" s="267"/>
      <c r="D58" s="267"/>
      <c r="E58" s="275"/>
      <c r="F58" s="267"/>
      <c r="G58" s="267"/>
      <c r="H58" s="267"/>
      <c r="I58" s="349"/>
      <c r="J58" s="350"/>
      <c r="K58" s="267"/>
      <c r="L58" s="267"/>
      <c r="M58" s="267"/>
      <c r="N58" s="267"/>
      <c r="O58" s="267"/>
      <c r="P58" s="80" t="s">
        <v>28</v>
      </c>
      <c r="Q58" s="80" t="s">
        <v>17</v>
      </c>
      <c r="R58" s="80" t="s">
        <v>28</v>
      </c>
      <c r="S58" s="80" t="s">
        <v>17</v>
      </c>
      <c r="T58" s="80" t="s">
        <v>28</v>
      </c>
      <c r="U58" s="80" t="s">
        <v>17</v>
      </c>
      <c r="V58" s="80" t="s">
        <v>28</v>
      </c>
      <c r="W58" s="80" t="s">
        <v>17</v>
      </c>
      <c r="X58" s="80" t="s">
        <v>28</v>
      </c>
      <c r="Y58" s="124" t="s">
        <v>17</v>
      </c>
      <c r="Z58" s="80" t="s">
        <v>28</v>
      </c>
      <c r="AA58" s="80"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x14ac:dyDescent="0.2">
      <c r="A59" s="297" t="s">
        <v>90</v>
      </c>
      <c r="B59" s="303" t="s">
        <v>184</v>
      </c>
      <c r="C59" s="9" t="s">
        <v>185</v>
      </c>
      <c r="D59" s="83" t="s">
        <v>91</v>
      </c>
      <c r="E59" s="78" t="s">
        <v>92</v>
      </c>
      <c r="F59" s="28">
        <v>1</v>
      </c>
      <c r="G59" s="86">
        <v>100</v>
      </c>
      <c r="H59" s="86" t="s">
        <v>85</v>
      </c>
      <c r="I59" s="132">
        <v>8.3000000000000004E-2</v>
      </c>
      <c r="J59" s="138">
        <v>8.33</v>
      </c>
      <c r="K59" s="8" t="s">
        <v>186</v>
      </c>
      <c r="L59" s="83" t="s">
        <v>187</v>
      </c>
      <c r="M59" s="17">
        <v>1</v>
      </c>
      <c r="N59" s="83" t="s">
        <v>180</v>
      </c>
      <c r="P59" s="89">
        <v>8.3299999999999999E-2</v>
      </c>
      <c r="Q59" s="89"/>
      <c r="R59" s="89">
        <v>8.3299999999999999E-2</v>
      </c>
      <c r="S59" s="89"/>
      <c r="T59" s="89">
        <v>8.3299999999999999E-2</v>
      </c>
      <c r="U59" s="89"/>
      <c r="V59" s="89">
        <v>8.3299999999999999E-2</v>
      </c>
      <c r="W59" s="89"/>
      <c r="X59" s="89">
        <v>8.3299999999999999E-2</v>
      </c>
      <c r="Y59" s="126">
        <v>8.3299999999999999E-2</v>
      </c>
      <c r="Z59" s="89">
        <v>8.3299999999999999E-2</v>
      </c>
      <c r="AA59" s="89"/>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x14ac:dyDescent="0.2">
      <c r="A60" s="297"/>
      <c r="B60" s="303"/>
      <c r="C60" s="9" t="s">
        <v>188</v>
      </c>
      <c r="D60" s="83" t="s">
        <v>93</v>
      </c>
      <c r="E60" s="83" t="s">
        <v>94</v>
      </c>
      <c r="F60" s="28">
        <v>1</v>
      </c>
      <c r="G60" s="86">
        <v>100</v>
      </c>
      <c r="H60" s="86" t="s">
        <v>85</v>
      </c>
      <c r="I60" s="132">
        <v>8.3000000000000004E-2</v>
      </c>
      <c r="J60" s="138">
        <v>8.33</v>
      </c>
      <c r="K60" s="8" t="s">
        <v>189</v>
      </c>
      <c r="L60" s="83" t="s">
        <v>190</v>
      </c>
      <c r="M60" s="17">
        <v>1</v>
      </c>
      <c r="N60" s="83" t="s">
        <v>180</v>
      </c>
      <c r="P60" s="89">
        <v>8.3299999999999999E-2</v>
      </c>
      <c r="Q60" s="89"/>
      <c r="R60" s="89">
        <v>8.3299999999999999E-2</v>
      </c>
      <c r="S60" s="89"/>
      <c r="T60" s="89">
        <v>8.3299999999999999E-2</v>
      </c>
      <c r="U60" s="89"/>
      <c r="V60" s="89">
        <v>8.3299999999999999E-2</v>
      </c>
      <c r="W60" s="89"/>
      <c r="X60" s="89">
        <v>8.3299999999999999E-2</v>
      </c>
      <c r="Y60" s="126">
        <v>8.3299999999999999E-2</v>
      </c>
      <c r="Z60" s="89">
        <v>8.3299999999999999E-2</v>
      </c>
      <c r="AA60" s="89"/>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x14ac:dyDescent="0.2">
      <c r="A61" s="245" t="s">
        <v>227</v>
      </c>
      <c r="B61" s="246"/>
      <c r="C61" s="299" t="s">
        <v>253</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4"/>
      <c r="AN61" s="52"/>
    </row>
    <row r="62" spans="1:40" s="12" customFormat="1" ht="12.75" customHeight="1" x14ac:dyDescent="0.2">
      <c r="A62" s="247" t="s">
        <v>37</v>
      </c>
      <c r="B62" s="248"/>
      <c r="C62" s="299" t="s">
        <v>75</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4"/>
      <c r="AN62" s="52"/>
    </row>
    <row r="63" spans="1:40" s="12" customFormat="1" ht="12.75" customHeight="1" x14ac:dyDescent="0.2">
      <c r="A63" s="249" t="s">
        <v>1</v>
      </c>
      <c r="B63" s="250"/>
      <c r="C63" s="301" t="s">
        <v>76</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5"/>
      <c r="AN63" s="52"/>
    </row>
    <row r="64" spans="1:40" s="12" customFormat="1" ht="18" customHeight="1" x14ac:dyDescent="0.2">
      <c r="A64" s="270" t="s">
        <v>40</v>
      </c>
      <c r="B64" s="271"/>
      <c r="C64" s="299" t="s">
        <v>95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c r="AN64" s="52"/>
    </row>
    <row r="65" spans="1:40" s="1" customFormat="1" ht="12.75" customHeight="1" x14ac:dyDescent="0.2">
      <c r="A65" s="272" t="s">
        <v>2</v>
      </c>
      <c r="B65" s="267" t="s">
        <v>3</v>
      </c>
      <c r="C65" s="267" t="s">
        <v>4</v>
      </c>
      <c r="D65" s="267" t="s">
        <v>5</v>
      </c>
      <c r="E65" s="273" t="s">
        <v>42</v>
      </c>
      <c r="F65" s="267" t="s">
        <v>6</v>
      </c>
      <c r="G65" s="267" t="s">
        <v>7</v>
      </c>
      <c r="H65" s="267" t="s">
        <v>8</v>
      </c>
      <c r="I65" s="267" t="s">
        <v>304</v>
      </c>
      <c r="J65" s="267"/>
      <c r="K65" s="267" t="s">
        <v>9</v>
      </c>
      <c r="L65" s="267" t="s">
        <v>10</v>
      </c>
      <c r="M65" s="267" t="s">
        <v>11</v>
      </c>
      <c r="N65" s="267" t="s">
        <v>12</v>
      </c>
      <c r="O65" s="267" t="s">
        <v>13</v>
      </c>
      <c r="P65" s="268" t="s">
        <v>14</v>
      </c>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7"/>
      <c r="AN65" s="13"/>
    </row>
    <row r="66" spans="1:40" s="1" customFormat="1" ht="12.75" x14ac:dyDescent="0.2">
      <c r="A66" s="272"/>
      <c r="B66" s="267"/>
      <c r="C66" s="267"/>
      <c r="D66" s="267"/>
      <c r="E66" s="274"/>
      <c r="F66" s="267"/>
      <c r="G66" s="267"/>
      <c r="H66" s="267"/>
      <c r="I66" s="349" t="s">
        <v>15</v>
      </c>
      <c r="J66" s="350" t="s">
        <v>16</v>
      </c>
      <c r="K66" s="267"/>
      <c r="L66" s="267"/>
      <c r="M66" s="267"/>
      <c r="N66" s="267"/>
      <c r="O66" s="267"/>
      <c r="P66" s="268" t="s">
        <v>17</v>
      </c>
      <c r="Q66" s="269"/>
      <c r="R66" s="268" t="s">
        <v>18</v>
      </c>
      <c r="S66" s="269"/>
      <c r="T66" s="268" t="s">
        <v>19</v>
      </c>
      <c r="U66" s="269"/>
      <c r="V66" s="268" t="s">
        <v>20</v>
      </c>
      <c r="W66" s="269"/>
      <c r="X66" s="268" t="s">
        <v>21</v>
      </c>
      <c r="Y66" s="269"/>
      <c r="Z66" s="268" t="s">
        <v>22</v>
      </c>
      <c r="AA66" s="269"/>
      <c r="AB66" s="268" t="s">
        <v>23</v>
      </c>
      <c r="AC66" s="269"/>
      <c r="AD66" s="268" t="s">
        <v>20</v>
      </c>
      <c r="AE66" s="269"/>
      <c r="AF66" s="268" t="s">
        <v>24</v>
      </c>
      <c r="AG66" s="269"/>
      <c r="AH66" s="268" t="s">
        <v>25</v>
      </c>
      <c r="AI66" s="269"/>
      <c r="AJ66" s="268" t="s">
        <v>26</v>
      </c>
      <c r="AK66" s="269"/>
      <c r="AL66" s="268" t="s">
        <v>27</v>
      </c>
      <c r="AM66" s="269"/>
      <c r="AN66" s="13"/>
    </row>
    <row r="67" spans="1:40" s="1" customFormat="1" ht="12.75" x14ac:dyDescent="0.2">
      <c r="A67" s="272"/>
      <c r="B67" s="267"/>
      <c r="C67" s="267"/>
      <c r="D67" s="267"/>
      <c r="E67" s="275"/>
      <c r="F67" s="267"/>
      <c r="G67" s="267"/>
      <c r="H67" s="267"/>
      <c r="I67" s="349"/>
      <c r="J67" s="350"/>
      <c r="K67" s="267"/>
      <c r="L67" s="267"/>
      <c r="M67" s="267"/>
      <c r="N67" s="267"/>
      <c r="O67" s="267"/>
      <c r="P67" s="80" t="s">
        <v>28</v>
      </c>
      <c r="Q67" s="80" t="s">
        <v>17</v>
      </c>
      <c r="R67" s="80" t="s">
        <v>28</v>
      </c>
      <c r="S67" s="80" t="s">
        <v>17</v>
      </c>
      <c r="T67" s="80" t="s">
        <v>28</v>
      </c>
      <c r="U67" s="80" t="s">
        <v>17</v>
      </c>
      <c r="V67" s="80" t="s">
        <v>28</v>
      </c>
      <c r="W67" s="80" t="s">
        <v>17</v>
      </c>
      <c r="X67" s="80" t="s">
        <v>28</v>
      </c>
      <c r="Y67" s="124" t="s">
        <v>17</v>
      </c>
      <c r="Z67" s="80" t="s">
        <v>28</v>
      </c>
      <c r="AA67" s="80"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81" t="s">
        <v>96</v>
      </c>
      <c r="B68" s="82" t="s">
        <v>191</v>
      </c>
      <c r="C68" s="9" t="s">
        <v>97</v>
      </c>
      <c r="D68" s="83" t="s">
        <v>192</v>
      </c>
      <c r="E68" s="83" t="s">
        <v>99</v>
      </c>
      <c r="F68" s="28">
        <v>1</v>
      </c>
      <c r="G68" s="83">
        <v>0.25</v>
      </c>
      <c r="H68" s="86" t="s">
        <v>48</v>
      </c>
      <c r="K68" s="8" t="s">
        <v>193</v>
      </c>
      <c r="L68" s="83" t="s">
        <v>254</v>
      </c>
      <c r="M68" s="28">
        <v>1</v>
      </c>
      <c r="N68" s="83" t="s">
        <v>180</v>
      </c>
      <c r="R68" s="28"/>
      <c r="S68" s="28"/>
      <c r="T68" s="28"/>
      <c r="U68" s="28"/>
      <c r="V68" s="28"/>
      <c r="W68" s="28"/>
      <c r="AB68" s="89"/>
      <c r="AC68" s="89"/>
      <c r="AD68" s="89"/>
      <c r="AE68" s="89"/>
      <c r="AF68" s="89"/>
      <c r="AG68" s="89"/>
      <c r="AH68" s="89"/>
      <c r="AI68" s="89"/>
      <c r="AJ68" s="89"/>
      <c r="AK68" s="23"/>
      <c r="AL68" s="89">
        <v>1</v>
      </c>
      <c r="AM68" s="55"/>
      <c r="AN68" s="51"/>
    </row>
    <row r="69" spans="1:40" s="12" customFormat="1" ht="12.75" customHeight="1" x14ac:dyDescent="0.2">
      <c r="A69" s="245" t="s">
        <v>227</v>
      </c>
      <c r="B69" s="246"/>
      <c r="C69" s="299" t="s">
        <v>255</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4"/>
      <c r="AN69" s="52"/>
    </row>
    <row r="70" spans="1:40" s="12" customFormat="1" ht="12.75" customHeight="1" x14ac:dyDescent="0.2">
      <c r="A70" s="247" t="s">
        <v>37</v>
      </c>
      <c r="B70" s="248"/>
      <c r="C70" s="299" t="s">
        <v>75</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4"/>
      <c r="AN70" s="52"/>
    </row>
    <row r="71" spans="1:40" s="12" customFormat="1" ht="12.75" customHeight="1" x14ac:dyDescent="0.2">
      <c r="A71" s="249" t="s">
        <v>1</v>
      </c>
      <c r="B71" s="250"/>
      <c r="C71" s="301" t="s">
        <v>76</v>
      </c>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5"/>
      <c r="AN71" s="52"/>
    </row>
    <row r="72" spans="1:40" s="12" customFormat="1" ht="18" customHeight="1" x14ac:dyDescent="0.2">
      <c r="A72" s="270" t="s">
        <v>40</v>
      </c>
      <c r="B72" s="271"/>
      <c r="C72" s="299" t="s">
        <v>100</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4"/>
      <c r="AN72" s="52"/>
    </row>
    <row r="73" spans="1:40" s="1" customFormat="1" ht="12.75" customHeight="1" x14ac:dyDescent="0.2">
      <c r="A73" s="272" t="s">
        <v>2</v>
      </c>
      <c r="B73" s="267" t="s">
        <v>3</v>
      </c>
      <c r="C73" s="267" t="s">
        <v>4</v>
      </c>
      <c r="D73" s="267" t="s">
        <v>5</v>
      </c>
      <c r="E73" s="273" t="s">
        <v>42</v>
      </c>
      <c r="F73" s="267" t="s">
        <v>6</v>
      </c>
      <c r="G73" s="267" t="s">
        <v>7</v>
      </c>
      <c r="H73" s="267" t="s">
        <v>8</v>
      </c>
      <c r="I73" s="267" t="s">
        <v>304</v>
      </c>
      <c r="J73" s="267"/>
      <c r="K73" s="267" t="s">
        <v>9</v>
      </c>
      <c r="L73" s="267" t="s">
        <v>10</v>
      </c>
      <c r="M73" s="267" t="s">
        <v>11</v>
      </c>
      <c r="N73" s="267" t="s">
        <v>12</v>
      </c>
      <c r="O73" s="267" t="s">
        <v>13</v>
      </c>
      <c r="P73" s="268" t="s">
        <v>14</v>
      </c>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7"/>
      <c r="AN73" s="13"/>
    </row>
    <row r="74" spans="1:40" s="1" customFormat="1" ht="12.75" x14ac:dyDescent="0.2">
      <c r="A74" s="272"/>
      <c r="B74" s="267"/>
      <c r="C74" s="267"/>
      <c r="D74" s="267"/>
      <c r="E74" s="274"/>
      <c r="F74" s="267"/>
      <c r="G74" s="267"/>
      <c r="H74" s="267"/>
      <c r="I74" s="349" t="s">
        <v>15</v>
      </c>
      <c r="J74" s="350" t="s">
        <v>16</v>
      </c>
      <c r="K74" s="267"/>
      <c r="L74" s="267"/>
      <c r="M74" s="267"/>
      <c r="N74" s="267"/>
      <c r="O74" s="267"/>
      <c r="P74" s="268" t="s">
        <v>17</v>
      </c>
      <c r="Q74" s="269"/>
      <c r="R74" s="268" t="s">
        <v>18</v>
      </c>
      <c r="S74" s="269"/>
      <c r="T74" s="268" t="s">
        <v>19</v>
      </c>
      <c r="U74" s="269"/>
      <c r="V74" s="268" t="s">
        <v>20</v>
      </c>
      <c r="W74" s="269"/>
      <c r="X74" s="268" t="s">
        <v>21</v>
      </c>
      <c r="Y74" s="269"/>
      <c r="Z74" s="268" t="s">
        <v>22</v>
      </c>
      <c r="AA74" s="269"/>
      <c r="AB74" s="268" t="s">
        <v>23</v>
      </c>
      <c r="AC74" s="269"/>
      <c r="AD74" s="268" t="s">
        <v>20</v>
      </c>
      <c r="AE74" s="269"/>
      <c r="AF74" s="268" t="s">
        <v>24</v>
      </c>
      <c r="AG74" s="269"/>
      <c r="AH74" s="268" t="s">
        <v>25</v>
      </c>
      <c r="AI74" s="269"/>
      <c r="AJ74" s="268" t="s">
        <v>26</v>
      </c>
      <c r="AK74" s="269"/>
      <c r="AL74" s="268" t="s">
        <v>27</v>
      </c>
      <c r="AM74" s="269"/>
      <c r="AN74" s="13"/>
    </row>
    <row r="75" spans="1:40" s="1" customFormat="1" ht="12.75" x14ac:dyDescent="0.2">
      <c r="A75" s="272"/>
      <c r="B75" s="267"/>
      <c r="C75" s="267"/>
      <c r="D75" s="267"/>
      <c r="E75" s="275"/>
      <c r="F75" s="267"/>
      <c r="G75" s="267"/>
      <c r="H75" s="267"/>
      <c r="I75" s="349"/>
      <c r="J75" s="350"/>
      <c r="K75" s="267"/>
      <c r="L75" s="267"/>
      <c r="M75" s="267"/>
      <c r="N75" s="267"/>
      <c r="O75" s="267"/>
      <c r="P75" s="80" t="s">
        <v>28</v>
      </c>
      <c r="Q75" s="80" t="s">
        <v>17</v>
      </c>
      <c r="R75" s="80" t="s">
        <v>28</v>
      </c>
      <c r="S75" s="80" t="s">
        <v>17</v>
      </c>
      <c r="T75" s="80" t="s">
        <v>28</v>
      </c>
      <c r="U75" s="80" t="s">
        <v>17</v>
      </c>
      <c r="V75" s="80" t="s">
        <v>28</v>
      </c>
      <c r="W75" s="80" t="s">
        <v>17</v>
      </c>
      <c r="X75" s="80" t="s">
        <v>28</v>
      </c>
      <c r="Y75" s="124" t="s">
        <v>17</v>
      </c>
      <c r="Z75" s="80" t="s">
        <v>28</v>
      </c>
      <c r="AA75" s="80"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4" t="s">
        <v>101</v>
      </c>
      <c r="B76" s="287" t="s">
        <v>219</v>
      </c>
      <c r="C76" s="9" t="s">
        <v>102</v>
      </c>
      <c r="D76" s="83" t="s">
        <v>103</v>
      </c>
      <c r="E76" s="83" t="s">
        <v>256</v>
      </c>
      <c r="F76" s="28">
        <v>0.25</v>
      </c>
      <c r="G76" s="83">
        <v>100</v>
      </c>
      <c r="H76" s="86" t="s">
        <v>85</v>
      </c>
      <c r="J76" s="139"/>
      <c r="K76" s="8" t="s">
        <v>194</v>
      </c>
      <c r="L76" s="83" t="s">
        <v>195</v>
      </c>
      <c r="M76" s="28">
        <v>1</v>
      </c>
      <c r="N76" s="83" t="s">
        <v>257</v>
      </c>
      <c r="R76" s="28"/>
      <c r="S76" s="28"/>
      <c r="T76" s="28">
        <v>0.25</v>
      </c>
      <c r="U76" s="28"/>
      <c r="V76" s="28"/>
      <c r="W76" s="28"/>
      <c r="Z76" s="28">
        <v>0.25</v>
      </c>
      <c r="AA76" s="28"/>
      <c r="AD76" s="28"/>
      <c r="AE76" s="28"/>
      <c r="AF76" s="28">
        <v>0.25</v>
      </c>
      <c r="AG76" s="28"/>
      <c r="AL76" s="28">
        <v>0.25</v>
      </c>
      <c r="AM76" s="55"/>
      <c r="AN76" s="51"/>
    </row>
    <row r="77" spans="1:40" ht="102" customHeight="1" x14ac:dyDescent="0.2">
      <c r="A77" s="285"/>
      <c r="B77" s="288"/>
      <c r="C77" s="9" t="s">
        <v>104</v>
      </c>
      <c r="D77" s="83" t="s">
        <v>105</v>
      </c>
      <c r="E77" s="83" t="s">
        <v>106</v>
      </c>
      <c r="F77" s="28">
        <v>0.25</v>
      </c>
      <c r="G77" s="83">
        <v>2</v>
      </c>
      <c r="H77" s="86" t="s">
        <v>48</v>
      </c>
      <c r="K77" s="8" t="s">
        <v>196</v>
      </c>
      <c r="L77" s="83" t="s">
        <v>197</v>
      </c>
      <c r="M77" s="28">
        <v>1</v>
      </c>
      <c r="N77" s="83" t="s">
        <v>180</v>
      </c>
      <c r="R77" s="89"/>
      <c r="S77" s="89"/>
      <c r="T77" s="28"/>
      <c r="U77" s="28"/>
      <c r="V77" s="28"/>
      <c r="W77" s="28"/>
      <c r="Z77" s="28"/>
      <c r="AA77" s="28"/>
      <c r="AD77" s="28"/>
      <c r="AE77" s="28"/>
      <c r="AF77" s="28"/>
      <c r="AG77" s="28"/>
      <c r="AK77" s="2"/>
      <c r="AL77" s="28">
        <v>1</v>
      </c>
      <c r="AM77" s="55"/>
      <c r="AN77" s="51"/>
    </row>
    <row r="78" spans="1:40" ht="72.75" customHeight="1" x14ac:dyDescent="0.2">
      <c r="A78" s="285"/>
      <c r="B78" s="288"/>
      <c r="C78" s="9" t="s">
        <v>107</v>
      </c>
      <c r="D78" s="83" t="s">
        <v>108</v>
      </c>
      <c r="E78" s="83" t="s">
        <v>109</v>
      </c>
      <c r="F78" s="28">
        <v>0.25</v>
      </c>
      <c r="G78" s="83">
        <v>2</v>
      </c>
      <c r="H78" s="86" t="s">
        <v>48</v>
      </c>
      <c r="K78" s="84" t="s">
        <v>198</v>
      </c>
      <c r="L78" s="84" t="s">
        <v>199</v>
      </c>
      <c r="M78" s="28">
        <v>1</v>
      </c>
      <c r="N78" s="83" t="s">
        <v>180</v>
      </c>
      <c r="R78" s="89"/>
      <c r="S78" s="89"/>
      <c r="T78" s="28"/>
      <c r="U78" s="28"/>
      <c r="V78" s="28"/>
      <c r="W78" s="28"/>
      <c r="Z78" s="28">
        <v>0.5</v>
      </c>
      <c r="AA78" s="28"/>
      <c r="AD78" s="28"/>
      <c r="AE78" s="28"/>
      <c r="AF78" s="28"/>
      <c r="AG78" s="28"/>
      <c r="AK78" s="2"/>
      <c r="AL78" s="28">
        <v>0.5</v>
      </c>
      <c r="AM78" s="55"/>
      <c r="AN78" s="51"/>
    </row>
    <row r="79" spans="1:40" ht="81" customHeight="1" x14ac:dyDescent="0.2">
      <c r="A79" s="286"/>
      <c r="B79" s="289"/>
      <c r="C79" s="9" t="s">
        <v>110</v>
      </c>
      <c r="D79" s="83" t="s">
        <v>111</v>
      </c>
      <c r="E79" s="83" t="s">
        <v>200</v>
      </c>
      <c r="F79" s="28">
        <v>0.25</v>
      </c>
      <c r="G79" s="83">
        <v>100</v>
      </c>
      <c r="H79" s="86" t="s">
        <v>85</v>
      </c>
      <c r="I79" s="132">
        <v>9.0999999999999998E-2</v>
      </c>
      <c r="J79" s="138">
        <v>9.09</v>
      </c>
      <c r="K79" s="84" t="s">
        <v>201</v>
      </c>
      <c r="L79" s="84" t="s">
        <v>202</v>
      </c>
      <c r="M79" s="28">
        <v>1</v>
      </c>
      <c r="N79" s="83" t="s">
        <v>180</v>
      </c>
      <c r="P79" s="86">
        <v>9.09</v>
      </c>
      <c r="R79" s="89">
        <v>9.0899999999999995E-2</v>
      </c>
      <c r="S79" s="89"/>
      <c r="T79" s="89">
        <v>9.0899999999999995E-2</v>
      </c>
      <c r="U79" s="89"/>
      <c r="V79" s="89">
        <v>9.0899999999999995E-2</v>
      </c>
      <c r="W79" s="89"/>
      <c r="X79" s="89">
        <v>9.0899999999999995E-2</v>
      </c>
      <c r="Y79" s="126">
        <v>9.0899999999999995E-2</v>
      </c>
      <c r="Z79" s="89">
        <v>9.0899999999999995E-2</v>
      </c>
      <c r="AA79" s="89"/>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x14ac:dyDescent="0.2">
      <c r="A80" s="245" t="s">
        <v>227</v>
      </c>
      <c r="B80" s="246"/>
      <c r="C80" s="299" t="s">
        <v>258</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4"/>
      <c r="AN80" s="52"/>
    </row>
    <row r="81" spans="1:40" s="12" customFormat="1" ht="12.75" customHeight="1" x14ac:dyDescent="0.2">
      <c r="A81" s="247" t="s">
        <v>37</v>
      </c>
      <c r="B81" s="248"/>
      <c r="C81" s="299" t="s">
        <v>75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4"/>
      <c r="AN81" s="52"/>
    </row>
    <row r="82" spans="1:40" s="12" customFormat="1" ht="12.75" customHeight="1" x14ac:dyDescent="0.2">
      <c r="A82" s="249" t="s">
        <v>1</v>
      </c>
      <c r="B82" s="250"/>
      <c r="C82" s="301" t="s">
        <v>76</v>
      </c>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5"/>
      <c r="AN82" s="52"/>
    </row>
    <row r="83" spans="1:40" s="12" customFormat="1" ht="26.25" customHeight="1" x14ac:dyDescent="0.2">
      <c r="A83" s="270" t="s">
        <v>40</v>
      </c>
      <c r="B83" s="271"/>
      <c r="C83" s="299" t="s">
        <v>112</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4"/>
      <c r="AN83" s="52"/>
    </row>
    <row r="84" spans="1:40" s="1" customFormat="1" ht="12.75" customHeight="1" x14ac:dyDescent="0.2">
      <c r="A84" s="272" t="s">
        <v>2</v>
      </c>
      <c r="B84" s="267" t="s">
        <v>3</v>
      </c>
      <c r="C84" s="267" t="s">
        <v>4</v>
      </c>
      <c r="D84" s="267" t="s">
        <v>5</v>
      </c>
      <c r="E84" s="267" t="s">
        <v>42</v>
      </c>
      <c r="F84" s="267" t="s">
        <v>6</v>
      </c>
      <c r="G84" s="267" t="s">
        <v>7</v>
      </c>
      <c r="H84" s="267" t="s">
        <v>8</v>
      </c>
      <c r="I84" s="267" t="s">
        <v>304</v>
      </c>
      <c r="J84" s="267"/>
      <c r="K84" s="267" t="s">
        <v>9</v>
      </c>
      <c r="L84" s="267" t="s">
        <v>10</v>
      </c>
      <c r="M84" s="267" t="s">
        <v>11</v>
      </c>
      <c r="N84" s="267" t="s">
        <v>12</v>
      </c>
      <c r="O84" s="267" t="s">
        <v>13</v>
      </c>
      <c r="P84" s="268" t="s">
        <v>14</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7"/>
      <c r="AN84" s="13"/>
    </row>
    <row r="85" spans="1:40" s="1" customFormat="1" ht="12.75" x14ac:dyDescent="0.2">
      <c r="A85" s="272"/>
      <c r="B85" s="267"/>
      <c r="C85" s="267"/>
      <c r="D85" s="267"/>
      <c r="E85" s="267"/>
      <c r="F85" s="267"/>
      <c r="G85" s="267"/>
      <c r="H85" s="267"/>
      <c r="I85" s="349" t="s">
        <v>15</v>
      </c>
      <c r="J85" s="350" t="s">
        <v>16</v>
      </c>
      <c r="K85" s="267"/>
      <c r="L85" s="267"/>
      <c r="M85" s="267"/>
      <c r="N85" s="267"/>
      <c r="O85" s="267"/>
      <c r="P85" s="268" t="s">
        <v>17</v>
      </c>
      <c r="Q85" s="269"/>
      <c r="R85" s="268" t="s">
        <v>18</v>
      </c>
      <c r="S85" s="269"/>
      <c r="T85" s="268" t="s">
        <v>19</v>
      </c>
      <c r="U85" s="269"/>
      <c r="V85" s="268" t="s">
        <v>20</v>
      </c>
      <c r="W85" s="269"/>
      <c r="X85" s="268" t="s">
        <v>21</v>
      </c>
      <c r="Y85" s="269"/>
      <c r="Z85" s="268" t="s">
        <v>22</v>
      </c>
      <c r="AA85" s="269"/>
      <c r="AB85" s="268" t="s">
        <v>23</v>
      </c>
      <c r="AC85" s="269"/>
      <c r="AD85" s="268" t="s">
        <v>20</v>
      </c>
      <c r="AE85" s="269"/>
      <c r="AF85" s="268" t="s">
        <v>24</v>
      </c>
      <c r="AG85" s="269"/>
      <c r="AH85" s="268" t="s">
        <v>25</v>
      </c>
      <c r="AI85" s="269"/>
      <c r="AJ85" s="268" t="s">
        <v>26</v>
      </c>
      <c r="AK85" s="269"/>
      <c r="AL85" s="268" t="s">
        <v>27</v>
      </c>
      <c r="AM85" s="269"/>
      <c r="AN85" s="13"/>
    </row>
    <row r="86" spans="1:40" s="1" customFormat="1" ht="12.75" x14ac:dyDescent="0.2">
      <c r="A86" s="272"/>
      <c r="B86" s="267"/>
      <c r="C86" s="267"/>
      <c r="D86" s="267"/>
      <c r="E86" s="267"/>
      <c r="F86" s="267"/>
      <c r="G86" s="267"/>
      <c r="H86" s="267"/>
      <c r="I86" s="349"/>
      <c r="J86" s="350"/>
      <c r="K86" s="267"/>
      <c r="L86" s="267"/>
      <c r="M86" s="267"/>
      <c r="N86" s="267"/>
      <c r="O86" s="267"/>
      <c r="P86" s="80" t="s">
        <v>28</v>
      </c>
      <c r="Q86" s="80" t="s">
        <v>17</v>
      </c>
      <c r="R86" s="80" t="s">
        <v>28</v>
      </c>
      <c r="S86" s="80" t="s">
        <v>17</v>
      </c>
      <c r="T86" s="80" t="s">
        <v>28</v>
      </c>
      <c r="U86" s="80" t="s">
        <v>17</v>
      </c>
      <c r="V86" s="80" t="s">
        <v>28</v>
      </c>
      <c r="W86" s="80" t="s">
        <v>17</v>
      </c>
      <c r="X86" s="80" t="s">
        <v>28</v>
      </c>
      <c r="Y86" s="124" t="s">
        <v>17</v>
      </c>
      <c r="Z86" s="80" t="s">
        <v>28</v>
      </c>
      <c r="AA86" s="80"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308" t="s">
        <v>113</v>
      </c>
      <c r="B87" s="298" t="s">
        <v>259</v>
      </c>
      <c r="C87" s="309" t="s">
        <v>114</v>
      </c>
      <c r="D87" s="303" t="s">
        <v>115</v>
      </c>
      <c r="E87" s="303" t="s">
        <v>116</v>
      </c>
      <c r="F87" s="310">
        <v>0.33300000000000002</v>
      </c>
      <c r="G87" s="303">
        <v>4</v>
      </c>
      <c r="H87" s="311" t="s">
        <v>48</v>
      </c>
      <c r="I87" s="359"/>
      <c r="J87" s="360"/>
      <c r="K87" s="9" t="s">
        <v>203</v>
      </c>
      <c r="L87" s="83" t="s">
        <v>260</v>
      </c>
      <c r="M87" s="17">
        <v>0.5</v>
      </c>
      <c r="N87" s="83" t="s">
        <v>180</v>
      </c>
      <c r="O87" s="83"/>
      <c r="P87" s="80"/>
      <c r="Q87" s="80"/>
      <c r="R87" s="80"/>
      <c r="S87" s="80"/>
      <c r="T87" s="17">
        <v>0.25</v>
      </c>
      <c r="U87" s="17"/>
      <c r="V87" s="17"/>
      <c r="W87" s="17"/>
      <c r="X87" s="17"/>
      <c r="Y87" s="127"/>
      <c r="Z87" s="17">
        <v>0.25</v>
      </c>
      <c r="AA87" s="17"/>
      <c r="AB87" s="17"/>
      <c r="AC87" s="17"/>
      <c r="AD87" s="86"/>
      <c r="AE87" s="86"/>
      <c r="AF87" s="28">
        <v>0.25</v>
      </c>
      <c r="AG87" s="28"/>
      <c r="AH87" s="86"/>
      <c r="AI87" s="86"/>
      <c r="AJ87" s="28">
        <v>0.25</v>
      </c>
      <c r="AK87" s="28"/>
      <c r="AL87" s="28"/>
      <c r="AM87" s="56"/>
      <c r="AN87" s="13"/>
    </row>
    <row r="88" spans="1:40" s="1" customFormat="1" ht="147" customHeight="1" x14ac:dyDescent="0.2">
      <c r="A88" s="308"/>
      <c r="B88" s="298"/>
      <c r="C88" s="309"/>
      <c r="D88" s="303"/>
      <c r="E88" s="303"/>
      <c r="F88" s="310"/>
      <c r="G88" s="303"/>
      <c r="H88" s="311"/>
      <c r="I88" s="359"/>
      <c r="J88" s="360"/>
      <c r="K88" s="9" t="s">
        <v>261</v>
      </c>
      <c r="L88" s="83" t="s">
        <v>262</v>
      </c>
      <c r="M88" s="17">
        <v>0.5</v>
      </c>
      <c r="N88" s="83" t="s">
        <v>180</v>
      </c>
      <c r="O88" s="83"/>
      <c r="P88" s="80"/>
      <c r="Q88" s="80"/>
      <c r="R88" s="80"/>
      <c r="S88" s="80"/>
      <c r="T88" s="17"/>
      <c r="U88" s="17"/>
      <c r="V88" s="17"/>
      <c r="W88" s="17"/>
      <c r="X88" s="17"/>
      <c r="Y88" s="127"/>
      <c r="Z88" s="17"/>
      <c r="AA88" s="17"/>
      <c r="AB88" s="17"/>
      <c r="AC88" s="17"/>
      <c r="AD88" s="28">
        <v>1</v>
      </c>
      <c r="AE88" s="28"/>
      <c r="AF88" s="28"/>
      <c r="AG88" s="28"/>
      <c r="AH88" s="86"/>
      <c r="AI88" s="86"/>
      <c r="AJ88" s="28"/>
      <c r="AK88" s="28"/>
      <c r="AL88" s="28"/>
      <c r="AM88" s="56"/>
      <c r="AN88" s="13"/>
    </row>
    <row r="89" spans="1:40" s="1" customFormat="1" ht="263.25" customHeight="1" x14ac:dyDescent="0.2">
      <c r="A89" s="308"/>
      <c r="B89" s="298"/>
      <c r="C89" s="84" t="s">
        <v>117</v>
      </c>
      <c r="D89" s="83" t="s">
        <v>118</v>
      </c>
      <c r="E89" s="83" t="s">
        <v>119</v>
      </c>
      <c r="F89" s="85">
        <v>0.33300000000000002</v>
      </c>
      <c r="G89" s="83">
        <v>100</v>
      </c>
      <c r="H89" s="86" t="s">
        <v>85</v>
      </c>
      <c r="I89" s="132">
        <v>9.0999999999999998E-2</v>
      </c>
      <c r="J89" s="138">
        <v>9.09</v>
      </c>
      <c r="K89" s="9" t="s">
        <v>204</v>
      </c>
      <c r="L89" s="83" t="s">
        <v>205</v>
      </c>
      <c r="M89" s="17">
        <v>1</v>
      </c>
      <c r="N89" s="83" t="s">
        <v>180</v>
      </c>
      <c r="O89" s="83"/>
      <c r="P89" s="17"/>
      <c r="Q89" s="17"/>
      <c r="R89" s="85">
        <v>9.0899999999999995E-2</v>
      </c>
      <c r="S89" s="85"/>
      <c r="T89" s="85">
        <v>9.0899999999999995E-2</v>
      </c>
      <c r="U89" s="85"/>
      <c r="V89" s="85">
        <v>9.0899999999999995E-2</v>
      </c>
      <c r="W89" s="85"/>
      <c r="X89" s="85">
        <v>9.0899999999999995E-2</v>
      </c>
      <c r="Y89" s="128">
        <v>9.0899999999999995E-2</v>
      </c>
      <c r="Z89" s="85">
        <v>9.0899999999999995E-2</v>
      </c>
      <c r="AA89" s="85"/>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x14ac:dyDescent="0.2">
      <c r="A90" s="308"/>
      <c r="B90" s="298"/>
      <c r="C90" s="84" t="s">
        <v>120</v>
      </c>
      <c r="D90" s="83" t="s">
        <v>121</v>
      </c>
      <c r="E90" s="83" t="s">
        <v>122</v>
      </c>
      <c r="F90" s="85">
        <v>0.33400000000000002</v>
      </c>
      <c r="G90" s="83">
        <v>32</v>
      </c>
      <c r="H90" s="86" t="s">
        <v>48</v>
      </c>
      <c r="I90" s="132"/>
      <c r="J90" s="138"/>
      <c r="K90" s="9" t="s">
        <v>206</v>
      </c>
      <c r="L90" s="83" t="s">
        <v>207</v>
      </c>
      <c r="M90" s="17">
        <v>1</v>
      </c>
      <c r="N90" s="83" t="s">
        <v>180</v>
      </c>
      <c r="O90" s="83"/>
      <c r="P90" s="80"/>
      <c r="Q90" s="80"/>
      <c r="R90" s="80"/>
      <c r="S90" s="80"/>
      <c r="T90" s="80"/>
      <c r="U90" s="80"/>
      <c r="V90" s="80"/>
      <c r="W90" s="80"/>
      <c r="X90" s="80"/>
      <c r="Y90" s="124"/>
      <c r="Z90" s="17">
        <v>0.5</v>
      </c>
      <c r="AA90" s="17"/>
      <c r="AB90" s="17"/>
      <c r="AC90" s="17"/>
      <c r="AD90" s="17"/>
      <c r="AE90" s="17"/>
      <c r="AF90" s="17"/>
      <c r="AG90" s="17"/>
      <c r="AH90" s="17"/>
      <c r="AI90" s="17"/>
      <c r="AJ90" s="28"/>
      <c r="AK90" s="28"/>
      <c r="AL90" s="28">
        <v>0.5</v>
      </c>
      <c r="AM90" s="56"/>
      <c r="AN90" s="13"/>
    </row>
    <row r="91" spans="1:40" s="12" customFormat="1" ht="12.75" customHeight="1" x14ac:dyDescent="0.2">
      <c r="A91" s="245" t="s">
        <v>227</v>
      </c>
      <c r="B91" s="246"/>
      <c r="C91" s="299" t="s">
        <v>258</v>
      </c>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4"/>
      <c r="AN91" s="52"/>
    </row>
    <row r="92" spans="1:40" s="12" customFormat="1" ht="12.75" customHeight="1" x14ac:dyDescent="0.2">
      <c r="A92" s="247" t="s">
        <v>37</v>
      </c>
      <c r="B92" s="248"/>
      <c r="C92" s="299" t="s">
        <v>75</v>
      </c>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4"/>
      <c r="AN92" s="52"/>
    </row>
    <row r="93" spans="1:40" s="12" customFormat="1" ht="12.75" customHeight="1" x14ac:dyDescent="0.2">
      <c r="A93" s="249" t="s">
        <v>1</v>
      </c>
      <c r="B93" s="250"/>
      <c r="C93" s="301" t="s">
        <v>76</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5"/>
      <c r="AN93" s="52"/>
    </row>
    <row r="94" spans="1:40" s="12" customFormat="1" ht="26.25" customHeight="1" x14ac:dyDescent="0.2">
      <c r="A94" s="270" t="s">
        <v>40</v>
      </c>
      <c r="B94" s="271"/>
      <c r="C94" s="299" t="s">
        <v>123</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c r="AN94" s="52"/>
    </row>
    <row r="95" spans="1:40" s="1" customFormat="1" ht="27.75" customHeight="1" x14ac:dyDescent="0.2">
      <c r="A95" s="272" t="s">
        <v>2</v>
      </c>
      <c r="B95" s="267" t="s">
        <v>3</v>
      </c>
      <c r="C95" s="267" t="s">
        <v>4</v>
      </c>
      <c r="D95" s="267" t="s">
        <v>5</v>
      </c>
      <c r="E95" s="267" t="s">
        <v>42</v>
      </c>
      <c r="F95" s="267" t="s">
        <v>6</v>
      </c>
      <c r="G95" s="267" t="s">
        <v>7</v>
      </c>
      <c r="H95" s="267" t="s">
        <v>8</v>
      </c>
      <c r="I95" s="267" t="s">
        <v>304</v>
      </c>
      <c r="J95" s="267"/>
      <c r="K95" s="267" t="s">
        <v>9</v>
      </c>
      <c r="L95" s="267" t="s">
        <v>10</v>
      </c>
      <c r="M95" s="267" t="s">
        <v>11</v>
      </c>
      <c r="N95" s="267" t="s">
        <v>12</v>
      </c>
      <c r="O95" s="267" t="s">
        <v>13</v>
      </c>
      <c r="P95" s="268" t="s">
        <v>14</v>
      </c>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7"/>
      <c r="AN95" s="13"/>
    </row>
    <row r="96" spans="1:40" ht="27.75" customHeight="1" x14ac:dyDescent="0.2">
      <c r="A96" s="272"/>
      <c r="B96" s="267"/>
      <c r="C96" s="267"/>
      <c r="D96" s="267"/>
      <c r="E96" s="267"/>
      <c r="F96" s="267"/>
      <c r="G96" s="267"/>
      <c r="H96" s="267"/>
      <c r="I96" s="349" t="s">
        <v>15</v>
      </c>
      <c r="J96" s="350" t="s">
        <v>16</v>
      </c>
      <c r="K96" s="267"/>
      <c r="L96" s="267"/>
      <c r="M96" s="267"/>
      <c r="N96" s="267"/>
      <c r="O96" s="267"/>
      <c r="P96" s="268" t="s">
        <v>17</v>
      </c>
      <c r="Q96" s="269"/>
      <c r="R96" s="268" t="s">
        <v>18</v>
      </c>
      <c r="S96" s="269"/>
      <c r="T96" s="268" t="s">
        <v>19</v>
      </c>
      <c r="U96" s="269"/>
      <c r="V96" s="268" t="s">
        <v>20</v>
      </c>
      <c r="W96" s="269"/>
      <c r="X96" s="268" t="s">
        <v>21</v>
      </c>
      <c r="Y96" s="269"/>
      <c r="Z96" s="268" t="s">
        <v>22</v>
      </c>
      <c r="AA96" s="269"/>
      <c r="AB96" s="268" t="s">
        <v>23</v>
      </c>
      <c r="AC96" s="269"/>
      <c r="AD96" s="268" t="s">
        <v>20</v>
      </c>
      <c r="AE96" s="269"/>
      <c r="AF96" s="268" t="s">
        <v>24</v>
      </c>
      <c r="AG96" s="269"/>
      <c r="AH96" s="268" t="s">
        <v>25</v>
      </c>
      <c r="AI96" s="269"/>
      <c r="AJ96" s="268" t="s">
        <v>26</v>
      </c>
      <c r="AK96" s="269"/>
      <c r="AL96" s="268" t="s">
        <v>27</v>
      </c>
      <c r="AM96" s="269"/>
      <c r="AN96" s="51"/>
    </row>
    <row r="97" spans="1:50" ht="27.75" customHeight="1" x14ac:dyDescent="0.2">
      <c r="A97" s="272"/>
      <c r="B97" s="267"/>
      <c r="C97" s="267"/>
      <c r="D97" s="267"/>
      <c r="E97" s="267"/>
      <c r="F97" s="267"/>
      <c r="G97" s="267"/>
      <c r="H97" s="267"/>
      <c r="I97" s="349"/>
      <c r="J97" s="350"/>
      <c r="K97" s="267"/>
      <c r="L97" s="267"/>
      <c r="M97" s="267"/>
      <c r="N97" s="267"/>
      <c r="O97" s="267"/>
      <c r="P97" s="80" t="s">
        <v>28</v>
      </c>
      <c r="Q97" s="80" t="s">
        <v>17</v>
      </c>
      <c r="R97" s="80" t="s">
        <v>28</v>
      </c>
      <c r="S97" s="80" t="s">
        <v>17</v>
      </c>
      <c r="T97" s="80" t="s">
        <v>28</v>
      </c>
      <c r="U97" s="80" t="s">
        <v>17</v>
      </c>
      <c r="V97" s="80" t="s">
        <v>28</v>
      </c>
      <c r="W97" s="80" t="s">
        <v>17</v>
      </c>
      <c r="X97" s="80" t="s">
        <v>28</v>
      </c>
      <c r="Y97" s="124" t="s">
        <v>17</v>
      </c>
      <c r="Z97" s="80" t="s">
        <v>28</v>
      </c>
      <c r="AA97" s="80"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78" t="s">
        <v>208</v>
      </c>
      <c r="C98" s="84" t="s">
        <v>125</v>
      </c>
      <c r="D98" s="83" t="s">
        <v>126</v>
      </c>
      <c r="E98" s="83" t="s">
        <v>127</v>
      </c>
      <c r="F98" s="17">
        <v>1</v>
      </c>
      <c r="G98" s="83">
        <v>6</v>
      </c>
      <c r="H98" s="83" t="s">
        <v>48</v>
      </c>
      <c r="I98" s="133"/>
      <c r="J98" s="140"/>
      <c r="K98" s="8" t="s">
        <v>209</v>
      </c>
      <c r="L98" s="83" t="s">
        <v>127</v>
      </c>
      <c r="M98" s="17">
        <v>1</v>
      </c>
      <c r="N98" s="83" t="s">
        <v>180</v>
      </c>
      <c r="P98" s="17"/>
      <c r="Q98" s="17"/>
      <c r="R98" s="17"/>
      <c r="S98" s="17"/>
      <c r="T98" s="17">
        <v>0.25</v>
      </c>
      <c r="U98" s="17"/>
      <c r="V98" s="17"/>
      <c r="W98" s="17"/>
      <c r="X98" s="17"/>
      <c r="Y98" s="127"/>
      <c r="Z98" s="17">
        <v>0.25</v>
      </c>
      <c r="AA98" s="17"/>
      <c r="AB98" s="17"/>
      <c r="AC98" s="17"/>
      <c r="AD98" s="17"/>
      <c r="AE98" s="17"/>
      <c r="AF98" s="17">
        <v>0.25</v>
      </c>
      <c r="AG98" s="17"/>
      <c r="AH98" s="17"/>
      <c r="AI98" s="17"/>
      <c r="AJ98" s="28"/>
      <c r="AK98" s="26"/>
      <c r="AL98" s="28">
        <v>0.25</v>
      </c>
      <c r="AM98" s="55"/>
      <c r="AN98" s="51"/>
    </row>
    <row r="99" spans="1:50" ht="12.75" customHeight="1" x14ac:dyDescent="0.2">
      <c r="A99" s="245" t="s">
        <v>227</v>
      </c>
      <c r="B99" s="246"/>
      <c r="C99" s="299" t="s">
        <v>128</v>
      </c>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4"/>
      <c r="AN99" s="51"/>
    </row>
    <row r="100" spans="1:50" ht="12.75" customHeight="1" x14ac:dyDescent="0.2">
      <c r="A100" s="247" t="s">
        <v>37</v>
      </c>
      <c r="B100" s="248"/>
      <c r="C100" s="299" t="s">
        <v>128</v>
      </c>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4"/>
      <c r="AN100" s="51"/>
    </row>
    <row r="101" spans="1:50" ht="12.75" customHeight="1" x14ac:dyDescent="0.2">
      <c r="A101" s="249" t="s">
        <v>1</v>
      </c>
      <c r="B101" s="250"/>
      <c r="C101" s="319" t="s">
        <v>129</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1"/>
      <c r="AN101" s="51"/>
    </row>
    <row r="102" spans="1:50" ht="25.5" customHeight="1" x14ac:dyDescent="0.2">
      <c r="A102" s="270" t="s">
        <v>40</v>
      </c>
      <c r="B102" s="271"/>
      <c r="C102" s="299" t="s">
        <v>130</v>
      </c>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4"/>
      <c r="AN102" s="51"/>
    </row>
    <row r="103" spans="1:50" ht="27.75" customHeight="1" x14ac:dyDescent="0.2">
      <c r="A103" s="272" t="s">
        <v>2</v>
      </c>
      <c r="B103" s="267" t="s">
        <v>3</v>
      </c>
      <c r="C103" s="267" t="s">
        <v>4</v>
      </c>
      <c r="D103" s="267" t="s">
        <v>5</v>
      </c>
      <c r="E103" s="273" t="s">
        <v>42</v>
      </c>
      <c r="F103" s="267" t="s">
        <v>6</v>
      </c>
      <c r="G103" s="267" t="s">
        <v>7</v>
      </c>
      <c r="H103" s="267" t="s">
        <v>8</v>
      </c>
      <c r="I103" s="267" t="s">
        <v>304</v>
      </c>
      <c r="J103" s="267"/>
      <c r="K103" s="267" t="s">
        <v>9</v>
      </c>
      <c r="L103" s="267" t="s">
        <v>10</v>
      </c>
      <c r="M103" s="267" t="s">
        <v>11</v>
      </c>
      <c r="N103" s="267" t="s">
        <v>12</v>
      </c>
      <c r="O103" s="267" t="s">
        <v>13</v>
      </c>
      <c r="P103" s="268" t="s">
        <v>14</v>
      </c>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c r="AN103" s="51"/>
    </row>
    <row r="104" spans="1:50" ht="27.75" customHeight="1" x14ac:dyDescent="0.2">
      <c r="A104" s="272"/>
      <c r="B104" s="267"/>
      <c r="C104" s="267"/>
      <c r="D104" s="267"/>
      <c r="E104" s="274"/>
      <c r="F104" s="267"/>
      <c r="G104" s="267"/>
      <c r="H104" s="267"/>
      <c r="I104" s="349" t="s">
        <v>15</v>
      </c>
      <c r="J104" s="350" t="s">
        <v>16</v>
      </c>
      <c r="K104" s="267"/>
      <c r="L104" s="267"/>
      <c r="M104" s="267"/>
      <c r="N104" s="267"/>
      <c r="O104" s="267"/>
      <c r="P104" s="268" t="s">
        <v>17</v>
      </c>
      <c r="Q104" s="269"/>
      <c r="R104" s="268" t="s">
        <v>18</v>
      </c>
      <c r="S104" s="269"/>
      <c r="T104" s="268" t="s">
        <v>19</v>
      </c>
      <c r="U104" s="269"/>
      <c r="V104" s="268" t="s">
        <v>20</v>
      </c>
      <c r="W104" s="269"/>
      <c r="X104" s="268" t="s">
        <v>21</v>
      </c>
      <c r="Y104" s="269"/>
      <c r="Z104" s="268" t="s">
        <v>22</v>
      </c>
      <c r="AA104" s="269"/>
      <c r="AB104" s="268" t="s">
        <v>23</v>
      </c>
      <c r="AC104" s="269"/>
      <c r="AD104" s="268" t="s">
        <v>20</v>
      </c>
      <c r="AE104" s="269"/>
      <c r="AF104" s="268" t="s">
        <v>24</v>
      </c>
      <c r="AG104" s="269"/>
      <c r="AH104" s="268" t="s">
        <v>25</v>
      </c>
      <c r="AI104" s="269"/>
      <c r="AJ104" s="268" t="s">
        <v>26</v>
      </c>
      <c r="AK104" s="269"/>
      <c r="AL104" s="268" t="s">
        <v>27</v>
      </c>
      <c r="AM104" s="269"/>
      <c r="AN104" s="51"/>
    </row>
    <row r="105" spans="1:50" ht="27.75" customHeight="1" x14ac:dyDescent="0.2">
      <c r="A105" s="272"/>
      <c r="B105" s="267"/>
      <c r="C105" s="267"/>
      <c r="D105" s="267"/>
      <c r="E105" s="275"/>
      <c r="F105" s="267"/>
      <c r="G105" s="267"/>
      <c r="H105" s="267"/>
      <c r="I105" s="349"/>
      <c r="J105" s="350"/>
      <c r="K105" s="267"/>
      <c r="L105" s="267"/>
      <c r="M105" s="267"/>
      <c r="N105" s="267"/>
      <c r="O105" s="267"/>
      <c r="P105" s="80" t="s">
        <v>28</v>
      </c>
      <c r="Q105" s="80" t="s">
        <v>17</v>
      </c>
      <c r="R105" s="80" t="s">
        <v>28</v>
      </c>
      <c r="S105" s="80" t="s">
        <v>17</v>
      </c>
      <c r="T105" s="80" t="s">
        <v>28</v>
      </c>
      <c r="U105" s="80" t="s">
        <v>17</v>
      </c>
      <c r="V105" s="80" t="s">
        <v>28</v>
      </c>
      <c r="W105" s="80" t="s">
        <v>17</v>
      </c>
      <c r="X105" s="80" t="s">
        <v>28</v>
      </c>
      <c r="Y105" s="124" t="s">
        <v>17</v>
      </c>
      <c r="Z105" s="80" t="s">
        <v>28</v>
      </c>
      <c r="AA105" s="80"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308" t="s">
        <v>131</v>
      </c>
      <c r="B106" s="298" t="s">
        <v>210</v>
      </c>
      <c r="C106" s="84" t="s">
        <v>132</v>
      </c>
      <c r="D106" s="83" t="s">
        <v>133</v>
      </c>
      <c r="E106" s="83" t="s">
        <v>263</v>
      </c>
      <c r="F106" s="28">
        <v>1</v>
      </c>
      <c r="G106" s="83">
        <v>100</v>
      </c>
      <c r="H106" s="83" t="s">
        <v>85</v>
      </c>
      <c r="I106" s="133"/>
      <c r="J106" s="141"/>
      <c r="K106" s="8" t="s">
        <v>211</v>
      </c>
      <c r="L106" s="83" t="s">
        <v>263</v>
      </c>
      <c r="M106" s="28">
        <v>1</v>
      </c>
      <c r="N106" s="86" t="s">
        <v>212</v>
      </c>
      <c r="R106" s="89"/>
      <c r="S106" s="89"/>
      <c r="T106" s="28">
        <v>0.25</v>
      </c>
      <c r="U106" s="28"/>
      <c r="V106" s="28"/>
      <c r="W106" s="28"/>
      <c r="X106" s="28"/>
      <c r="Y106" s="125"/>
      <c r="Z106" s="28">
        <v>0.25</v>
      </c>
      <c r="AA106" s="28"/>
      <c r="AB106" s="28"/>
      <c r="AC106" s="28"/>
      <c r="AD106" s="15"/>
      <c r="AE106" s="15"/>
      <c r="AF106" s="28">
        <v>0.25</v>
      </c>
      <c r="AG106" s="28"/>
      <c r="AL106" s="28">
        <v>0.25</v>
      </c>
      <c r="AM106" s="55"/>
      <c r="AN106" s="51"/>
    </row>
    <row r="107" spans="1:50" ht="109.5" customHeight="1" x14ac:dyDescent="0.2">
      <c r="A107" s="308"/>
      <c r="B107" s="298"/>
      <c r="C107" s="84" t="s">
        <v>134</v>
      </c>
      <c r="D107" s="83" t="s">
        <v>135</v>
      </c>
      <c r="E107" s="83" t="s">
        <v>136</v>
      </c>
      <c r="F107" s="28">
        <v>1</v>
      </c>
      <c r="G107" s="83">
        <v>14</v>
      </c>
      <c r="H107" s="83" t="s">
        <v>48</v>
      </c>
      <c r="I107" s="133"/>
      <c r="J107" s="140"/>
      <c r="K107" s="8" t="s">
        <v>213</v>
      </c>
      <c r="L107" s="83" t="s">
        <v>136</v>
      </c>
      <c r="M107" s="28">
        <v>1</v>
      </c>
      <c r="N107" s="86" t="s">
        <v>212</v>
      </c>
      <c r="R107" s="89"/>
      <c r="S107" s="89"/>
      <c r="T107" s="28">
        <v>0.25</v>
      </c>
      <c r="U107" s="28"/>
      <c r="V107" s="28"/>
      <c r="W107" s="28"/>
      <c r="X107" s="28"/>
      <c r="Y107" s="125"/>
      <c r="Z107" s="28">
        <v>0.25</v>
      </c>
      <c r="AA107" s="28"/>
      <c r="AB107" s="28"/>
      <c r="AC107" s="28"/>
      <c r="AD107" s="15"/>
      <c r="AE107" s="15"/>
      <c r="AF107" s="28">
        <v>0.25</v>
      </c>
      <c r="AG107" s="28"/>
      <c r="AL107" s="28">
        <v>0.25</v>
      </c>
      <c r="AM107" s="55"/>
      <c r="AN107" s="51"/>
    </row>
    <row r="108" spans="1:50" ht="102" customHeight="1" x14ac:dyDescent="0.2">
      <c r="A108" s="308"/>
      <c r="B108" s="298"/>
      <c r="C108" s="84" t="s">
        <v>137</v>
      </c>
      <c r="D108" s="83" t="s">
        <v>138</v>
      </c>
      <c r="E108" s="83" t="s">
        <v>264</v>
      </c>
      <c r="F108" s="28">
        <v>1</v>
      </c>
      <c r="G108" s="83">
        <v>4</v>
      </c>
      <c r="H108" s="83" t="s">
        <v>48</v>
      </c>
      <c r="I108" s="133"/>
      <c r="J108" s="140"/>
      <c r="K108" s="8" t="s">
        <v>214</v>
      </c>
      <c r="L108" s="83" t="s">
        <v>264</v>
      </c>
      <c r="M108" s="28">
        <v>1</v>
      </c>
      <c r="N108" s="86" t="s">
        <v>212</v>
      </c>
      <c r="R108" s="89"/>
      <c r="S108" s="89"/>
      <c r="T108" s="28">
        <v>0.25</v>
      </c>
      <c r="U108" s="28"/>
      <c r="V108" s="28"/>
      <c r="W108" s="28"/>
      <c r="X108" s="28"/>
      <c r="Y108" s="125"/>
      <c r="Z108" s="28">
        <v>0.25</v>
      </c>
      <c r="AA108" s="28"/>
      <c r="AB108" s="28"/>
      <c r="AC108" s="28"/>
      <c r="AD108" s="15"/>
      <c r="AE108" s="15"/>
      <c r="AF108" s="28">
        <v>0.25</v>
      </c>
      <c r="AG108" s="28"/>
      <c r="AL108" s="28">
        <v>0.25</v>
      </c>
      <c r="AM108" s="55"/>
      <c r="AN108" s="51"/>
    </row>
    <row r="109" spans="1:50" ht="36.75" customHeight="1" x14ac:dyDescent="0.2">
      <c r="A109" s="335" t="s">
        <v>30</v>
      </c>
      <c r="B109" s="336"/>
      <c r="C109" s="336"/>
      <c r="D109" s="336"/>
      <c r="E109" s="336"/>
      <c r="F109" s="336"/>
      <c r="G109" s="336"/>
      <c r="H109" s="336"/>
      <c r="I109" s="134"/>
      <c r="J109" s="142"/>
      <c r="K109" s="336"/>
      <c r="L109" s="336"/>
      <c r="M109" s="336"/>
      <c r="N109" s="336"/>
      <c r="O109" s="336"/>
      <c r="P109" s="336"/>
      <c r="Q109" s="91"/>
      <c r="R109" s="337" t="s">
        <v>272</v>
      </c>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92"/>
      <c r="AN109" s="93"/>
      <c r="AO109" s="94"/>
      <c r="AP109" s="94"/>
      <c r="AQ109" s="94"/>
      <c r="AR109" s="94"/>
      <c r="AS109" s="94"/>
      <c r="AT109" s="94"/>
      <c r="AU109" s="94"/>
      <c r="AV109" s="94"/>
      <c r="AW109" s="94"/>
      <c r="AX109" s="94"/>
    </row>
    <row r="110" spans="1:50" ht="36.75" customHeight="1" thickBot="1" x14ac:dyDescent="0.25">
      <c r="A110" s="338" t="s">
        <v>269</v>
      </c>
      <c r="B110" s="339"/>
      <c r="C110" s="339"/>
      <c r="D110" s="339"/>
      <c r="E110" s="339"/>
      <c r="F110" s="339"/>
      <c r="G110" s="339"/>
      <c r="H110" s="339"/>
      <c r="I110" s="135"/>
      <c r="J110" s="143"/>
      <c r="K110" s="339" t="s">
        <v>270</v>
      </c>
      <c r="L110" s="339"/>
      <c r="M110" s="339"/>
      <c r="N110" s="339"/>
      <c r="O110" s="339"/>
      <c r="P110" s="339"/>
      <c r="Q110" s="95"/>
      <c r="R110" s="340" t="s">
        <v>271</v>
      </c>
      <c r="S110" s="340"/>
      <c r="T110" s="340"/>
      <c r="U110" s="340"/>
      <c r="V110" s="340"/>
      <c r="W110" s="340"/>
      <c r="X110" s="340"/>
      <c r="Y110" s="340"/>
      <c r="Z110" s="340"/>
      <c r="AA110" s="340"/>
      <c r="AB110" s="340"/>
      <c r="AC110" s="340"/>
      <c r="AD110" s="340"/>
      <c r="AE110" s="340"/>
      <c r="AF110" s="340"/>
      <c r="AG110" s="340"/>
      <c r="AH110" s="340"/>
      <c r="AI110" s="340"/>
      <c r="AJ110" s="340"/>
      <c r="AK110" s="340"/>
      <c r="AL110" s="340"/>
      <c r="AM110" s="96"/>
      <c r="AN110" s="93"/>
      <c r="AO110" s="94"/>
      <c r="AP110" s="94"/>
      <c r="AQ110" s="94"/>
      <c r="AR110" s="94"/>
      <c r="AS110" s="94"/>
      <c r="AT110" s="94"/>
      <c r="AU110" s="94"/>
      <c r="AV110" s="94"/>
      <c r="AW110" s="94"/>
      <c r="AX110" s="94"/>
    </row>
    <row r="111" spans="1:50" ht="36.75" customHeight="1" x14ac:dyDescent="0.2">
      <c r="A111" s="76"/>
      <c r="B111" s="79"/>
      <c r="C111" s="76"/>
      <c r="D111" s="76"/>
      <c r="E111" s="76"/>
      <c r="F111" s="76"/>
      <c r="G111" s="76"/>
      <c r="H111" s="76"/>
      <c r="I111" s="136"/>
      <c r="J111" s="144"/>
      <c r="K111" s="6"/>
      <c r="L111" s="79"/>
      <c r="M111" s="76"/>
      <c r="N111" s="76"/>
      <c r="O111" s="79"/>
      <c r="P111" s="76"/>
      <c r="Q111" s="76"/>
      <c r="R111" s="76"/>
      <c r="S111" s="76"/>
      <c r="T111" s="76"/>
      <c r="U111" s="76"/>
      <c r="V111" s="76"/>
      <c r="W111" s="76"/>
      <c r="X111" s="76"/>
      <c r="Y111" s="129"/>
      <c r="Z111" s="76"/>
      <c r="AA111" s="76"/>
      <c r="AB111" s="76"/>
      <c r="AC111" s="76"/>
      <c r="AD111" s="5"/>
      <c r="AE111" s="5"/>
      <c r="AF111" s="5"/>
      <c r="AG111" s="5"/>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O31:O33"/>
    <mergeCell ref="P31:AL31"/>
    <mergeCell ref="I32:I33"/>
    <mergeCell ref="J32:J33"/>
    <mergeCell ref="P32:Q32"/>
    <mergeCell ref="R32:S32"/>
    <mergeCell ref="T32:U32"/>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X111"/>
  <sheetViews>
    <sheetView topLeftCell="A10" zoomScale="87" zoomScaleNormal="87" workbookViewId="0">
      <selection activeCell="I14" sqref="I14:I15"/>
    </sheetView>
  </sheetViews>
  <sheetFormatPr baseColWidth="10" defaultColWidth="11.42578125" defaultRowHeight="36.75" customHeight="1" x14ac:dyDescent="0.2"/>
  <cols>
    <col min="1" max="1" width="9.85546875" style="86" customWidth="1"/>
    <col min="2" max="2" width="39" style="83" customWidth="1"/>
    <col min="3" max="3" width="12.140625" style="86" customWidth="1"/>
    <col min="4" max="4" width="18.5703125" style="86" customWidth="1"/>
    <col min="5" max="5" width="25" style="86" customWidth="1"/>
    <col min="6" max="6" width="17" style="86" customWidth="1"/>
    <col min="7" max="7" width="13.85546875" style="86" customWidth="1"/>
    <col min="8" max="8" width="11.28515625" style="86" customWidth="1"/>
    <col min="9" max="9" width="11.28515625" style="89" customWidth="1"/>
    <col min="10" max="10" width="11.28515625" style="86" customWidth="1"/>
    <col min="11" max="11" width="11.85546875" style="3" customWidth="1"/>
    <col min="12" max="12" width="25.7109375" style="83" customWidth="1"/>
    <col min="13" max="13" width="12" style="86" customWidth="1"/>
    <col min="14" max="14" width="17.28515625" style="86" customWidth="1"/>
    <col min="15" max="15" width="15.28515625" style="83" customWidth="1"/>
    <col min="16" max="17" width="7.140625" style="86" customWidth="1"/>
    <col min="18" max="19" width="6.28515625" style="86" customWidth="1"/>
    <col min="20" max="21" width="7.5703125" style="86" customWidth="1"/>
    <col min="22" max="23" width="6.5703125" style="86" customWidth="1"/>
    <col min="24" max="25" width="7.7109375" style="86" customWidth="1"/>
    <col min="26" max="27" width="6.42578125" style="86" customWidth="1"/>
    <col min="28" max="29" width="7.7109375" style="86" customWidth="1"/>
    <col min="30" max="31" width="7.140625" style="2" customWidth="1"/>
    <col min="32" max="33" width="6.85546875" style="2" customWidth="1"/>
    <col min="34" max="35" width="7" style="2" customWidth="1"/>
    <col min="36" max="36" width="6.5703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61"/>
      <c r="B1" s="362"/>
      <c r="C1" s="261" t="s">
        <v>36</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3"/>
      <c r="AH1" s="322" t="s">
        <v>266</v>
      </c>
      <c r="AI1" s="323"/>
      <c r="AJ1" s="323"/>
      <c r="AK1" s="323"/>
      <c r="AL1" s="323"/>
      <c r="AM1" s="324"/>
      <c r="AN1" s="52"/>
    </row>
    <row r="2" spans="1:40" s="12" customFormat="1" ht="15.75" customHeight="1" x14ac:dyDescent="0.2">
      <c r="A2" s="363"/>
      <c r="B2" s="364"/>
      <c r="C2" s="264"/>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6"/>
      <c r="AH2" s="325"/>
      <c r="AI2" s="326"/>
      <c r="AJ2" s="326"/>
      <c r="AK2" s="326"/>
      <c r="AL2" s="326"/>
      <c r="AM2" s="327"/>
      <c r="AN2" s="52"/>
    </row>
    <row r="3" spans="1:40" s="12" customFormat="1" ht="15.75" customHeight="1" x14ac:dyDescent="0.2">
      <c r="A3" s="363"/>
      <c r="B3" s="364"/>
      <c r="C3" s="264"/>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6"/>
      <c r="AH3" s="325"/>
      <c r="AI3" s="326"/>
      <c r="AJ3" s="326"/>
      <c r="AK3" s="326"/>
      <c r="AL3" s="326"/>
      <c r="AM3" s="327"/>
      <c r="AN3" s="52"/>
    </row>
    <row r="4" spans="1:40" s="12" customFormat="1" ht="15.75" customHeight="1" x14ac:dyDescent="0.2">
      <c r="A4" s="363"/>
      <c r="B4" s="364"/>
      <c r="C4" s="258"/>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60"/>
      <c r="AH4" s="325"/>
      <c r="AI4" s="326"/>
      <c r="AJ4" s="326"/>
      <c r="AK4" s="326"/>
      <c r="AL4" s="326"/>
      <c r="AM4" s="327"/>
      <c r="AN4" s="52"/>
    </row>
    <row r="5" spans="1:40" s="12" customFormat="1" ht="15.75" customHeight="1" x14ac:dyDescent="0.2">
      <c r="A5" s="363"/>
      <c r="B5" s="364"/>
      <c r="C5" s="255" t="s">
        <v>265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7"/>
      <c r="AH5" s="325"/>
      <c r="AI5" s="326"/>
      <c r="AJ5" s="326"/>
      <c r="AK5" s="326"/>
      <c r="AL5" s="326"/>
      <c r="AM5" s="327"/>
      <c r="AN5" s="52"/>
    </row>
    <row r="6" spans="1:40" s="12" customFormat="1" ht="15.75" customHeight="1" x14ac:dyDescent="0.2">
      <c r="A6" s="363"/>
      <c r="B6" s="36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328"/>
      <c r="AI6" s="329"/>
      <c r="AJ6" s="329"/>
      <c r="AK6" s="329"/>
      <c r="AL6" s="329"/>
      <c r="AM6" s="330"/>
      <c r="AN6" s="52"/>
    </row>
    <row r="7" spans="1:40" s="12" customFormat="1" ht="12.75" customHeight="1" x14ac:dyDescent="0.2">
      <c r="A7" s="245" t="s">
        <v>227</v>
      </c>
      <c r="B7" s="246"/>
      <c r="C7" s="299" t="s">
        <v>228</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4"/>
      <c r="AN7" s="52"/>
    </row>
    <row r="8" spans="1:40" s="12" customFormat="1" ht="12.75" customHeight="1" x14ac:dyDescent="0.2">
      <c r="A8" s="247" t="s">
        <v>37</v>
      </c>
      <c r="B8" s="248"/>
      <c r="C8" s="299" t="s">
        <v>38</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4"/>
      <c r="AN8" s="52"/>
    </row>
    <row r="9" spans="1:40" s="12" customFormat="1" ht="26.25" customHeight="1" x14ac:dyDescent="0.2">
      <c r="A9" s="249" t="s">
        <v>1</v>
      </c>
      <c r="B9" s="250"/>
      <c r="C9" s="301" t="s">
        <v>39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5"/>
      <c r="AN9" s="52"/>
    </row>
    <row r="10" spans="1:40" s="12" customFormat="1" ht="12.75" customHeight="1" x14ac:dyDescent="0.2">
      <c r="A10" s="270" t="s">
        <v>40</v>
      </c>
      <c r="B10" s="271"/>
      <c r="C10" s="299" t="s">
        <v>41</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4"/>
      <c r="AN10" s="52"/>
    </row>
    <row r="11" spans="1:40" s="1" customFormat="1" ht="24" customHeight="1" x14ac:dyDescent="0.2">
      <c r="A11" s="272" t="s">
        <v>2</v>
      </c>
      <c r="B11" s="267" t="s">
        <v>3</v>
      </c>
      <c r="C11" s="267" t="s">
        <v>4</v>
      </c>
      <c r="D11" s="267" t="s">
        <v>5</v>
      </c>
      <c r="E11" s="273" t="s">
        <v>42</v>
      </c>
      <c r="F11" s="267" t="s">
        <v>6</v>
      </c>
      <c r="G11" s="267" t="s">
        <v>7</v>
      </c>
      <c r="H11" s="267" t="s">
        <v>8</v>
      </c>
      <c r="I11" s="267" t="s">
        <v>303</v>
      </c>
      <c r="J11" s="267"/>
      <c r="K11" s="267" t="s">
        <v>9</v>
      </c>
      <c r="L11" s="267" t="s">
        <v>10</v>
      </c>
      <c r="M11" s="267" t="s">
        <v>11</v>
      </c>
      <c r="N11" s="267" t="s">
        <v>12</v>
      </c>
      <c r="O11" s="267" t="s">
        <v>13</v>
      </c>
      <c r="P11" s="268" t="s">
        <v>14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7"/>
      <c r="AN11" s="13"/>
    </row>
    <row r="12" spans="1:40" s="1" customFormat="1" ht="24" customHeight="1" x14ac:dyDescent="0.2">
      <c r="A12" s="272"/>
      <c r="B12" s="267"/>
      <c r="C12" s="267"/>
      <c r="D12" s="267"/>
      <c r="E12" s="274"/>
      <c r="F12" s="267"/>
      <c r="G12" s="267"/>
      <c r="H12" s="267"/>
      <c r="I12" s="349" t="s">
        <v>15</v>
      </c>
      <c r="J12" s="350" t="s">
        <v>16</v>
      </c>
      <c r="K12" s="267"/>
      <c r="L12" s="267"/>
      <c r="M12" s="267"/>
      <c r="N12" s="267"/>
      <c r="O12" s="267"/>
      <c r="P12" s="268" t="s">
        <v>17</v>
      </c>
      <c r="Q12" s="269"/>
      <c r="R12" s="268" t="s">
        <v>18</v>
      </c>
      <c r="S12" s="269"/>
      <c r="T12" s="268" t="s">
        <v>19</v>
      </c>
      <c r="U12" s="269"/>
      <c r="V12" s="268" t="s">
        <v>20</v>
      </c>
      <c r="W12" s="269"/>
      <c r="X12" s="268" t="s">
        <v>21</v>
      </c>
      <c r="Y12" s="269"/>
      <c r="Z12" s="268" t="s">
        <v>22</v>
      </c>
      <c r="AA12" s="269"/>
      <c r="AB12" s="268" t="s">
        <v>23</v>
      </c>
      <c r="AC12" s="269"/>
      <c r="AD12" s="268" t="s">
        <v>20</v>
      </c>
      <c r="AE12" s="269"/>
      <c r="AF12" s="268" t="s">
        <v>24</v>
      </c>
      <c r="AG12" s="269"/>
      <c r="AH12" s="268" t="s">
        <v>25</v>
      </c>
      <c r="AI12" s="269"/>
      <c r="AJ12" s="268" t="s">
        <v>26</v>
      </c>
      <c r="AK12" s="269"/>
      <c r="AL12" s="268" t="s">
        <v>27</v>
      </c>
      <c r="AM12" s="307"/>
      <c r="AN12" s="13"/>
    </row>
    <row r="13" spans="1:40" s="1" customFormat="1" ht="24" customHeight="1" x14ac:dyDescent="0.2">
      <c r="A13" s="272"/>
      <c r="B13" s="267"/>
      <c r="C13" s="267"/>
      <c r="D13" s="267"/>
      <c r="E13" s="275"/>
      <c r="F13" s="267"/>
      <c r="G13" s="267"/>
      <c r="H13" s="267"/>
      <c r="I13" s="349"/>
      <c r="J13" s="350"/>
      <c r="K13" s="267"/>
      <c r="L13" s="267"/>
      <c r="M13" s="267"/>
      <c r="N13" s="267"/>
      <c r="O13" s="267"/>
      <c r="P13" s="80" t="s">
        <v>28</v>
      </c>
      <c r="Q13" s="80" t="s">
        <v>17</v>
      </c>
      <c r="R13" s="80" t="s">
        <v>28</v>
      </c>
      <c r="S13" s="80" t="s">
        <v>17</v>
      </c>
      <c r="T13" s="80" t="s">
        <v>28</v>
      </c>
      <c r="U13" s="80" t="s">
        <v>17</v>
      </c>
      <c r="V13" s="80" t="s">
        <v>28</v>
      </c>
      <c r="W13" s="80" t="s">
        <v>17</v>
      </c>
      <c r="X13" s="80" t="s">
        <v>28</v>
      </c>
      <c r="Y13" s="80" t="s">
        <v>17</v>
      </c>
      <c r="Z13" s="80" t="s">
        <v>28</v>
      </c>
      <c r="AA13" s="124" t="s">
        <v>17</v>
      </c>
      <c r="AB13" s="80" t="s">
        <v>28</v>
      </c>
      <c r="AC13" s="80" t="s">
        <v>17</v>
      </c>
      <c r="AD13" s="80" t="s">
        <v>28</v>
      </c>
      <c r="AE13" s="80" t="s">
        <v>17</v>
      </c>
      <c r="AF13" s="7" t="s">
        <v>29</v>
      </c>
      <c r="AG13" s="7" t="s">
        <v>17</v>
      </c>
      <c r="AH13" s="7" t="s">
        <v>29</v>
      </c>
      <c r="AI13" s="7" t="s">
        <v>17</v>
      </c>
      <c r="AJ13" s="7" t="s">
        <v>29</v>
      </c>
      <c r="AK13" s="27" t="s">
        <v>17</v>
      </c>
      <c r="AL13" s="7" t="s">
        <v>29</v>
      </c>
      <c r="AM13" s="54" t="s">
        <v>17</v>
      </c>
      <c r="AN13" s="13"/>
    </row>
    <row r="14" spans="1:40" ht="158.25" customHeight="1" x14ac:dyDescent="0.2">
      <c r="A14" s="284" t="s">
        <v>43</v>
      </c>
      <c r="B14" s="287" t="s">
        <v>142</v>
      </c>
      <c r="C14" s="280" t="s">
        <v>44</v>
      </c>
      <c r="D14" s="282" t="s">
        <v>45</v>
      </c>
      <c r="E14" s="282" t="s">
        <v>46</v>
      </c>
      <c r="F14" s="276">
        <v>0.14280000000000001</v>
      </c>
      <c r="G14" s="278" t="s">
        <v>47</v>
      </c>
      <c r="H14" s="278" t="s">
        <v>48</v>
      </c>
      <c r="I14" s="347">
        <v>0.4</v>
      </c>
      <c r="J14" s="351">
        <v>0.2</v>
      </c>
      <c r="K14" s="8" t="s">
        <v>143</v>
      </c>
      <c r="L14" s="83" t="s">
        <v>144</v>
      </c>
      <c r="M14" s="28">
        <v>0.5</v>
      </c>
      <c r="N14" s="83" t="s">
        <v>145</v>
      </c>
      <c r="O14" s="83" t="s">
        <v>229</v>
      </c>
      <c r="R14" s="28"/>
      <c r="S14" s="28"/>
      <c r="T14" s="28">
        <v>0.2</v>
      </c>
      <c r="U14" s="28">
        <v>0.2</v>
      </c>
      <c r="V14" s="28">
        <v>0.2</v>
      </c>
      <c r="W14" s="28">
        <v>0.2</v>
      </c>
      <c r="X14" s="28">
        <v>0.2</v>
      </c>
      <c r="Y14" s="28">
        <v>0.2</v>
      </c>
      <c r="Z14" s="28">
        <v>0.2</v>
      </c>
      <c r="AA14" s="125">
        <v>0.2</v>
      </c>
      <c r="AB14" s="89">
        <v>0.2</v>
      </c>
      <c r="AC14" s="89"/>
      <c r="AD14" s="89"/>
      <c r="AE14" s="89"/>
      <c r="AF14" s="89"/>
      <c r="AG14" s="89"/>
      <c r="AH14" s="89"/>
      <c r="AI14" s="89"/>
      <c r="AJ14" s="89"/>
      <c r="AK14" s="23"/>
      <c r="AL14" s="89"/>
      <c r="AM14" s="55"/>
      <c r="AN14" s="51"/>
    </row>
    <row r="15" spans="1:40" ht="158.25" customHeight="1" x14ac:dyDescent="0.2">
      <c r="A15" s="285"/>
      <c r="B15" s="288"/>
      <c r="C15" s="281"/>
      <c r="D15" s="283"/>
      <c r="E15" s="283"/>
      <c r="F15" s="277"/>
      <c r="G15" s="279"/>
      <c r="H15" s="279"/>
      <c r="I15" s="348"/>
      <c r="J15" s="352"/>
      <c r="K15" s="8" t="s">
        <v>146</v>
      </c>
      <c r="L15" s="83" t="s">
        <v>147</v>
      </c>
      <c r="M15" s="28">
        <v>0.5</v>
      </c>
      <c r="N15" s="83" t="s">
        <v>145</v>
      </c>
      <c r="O15" s="83" t="s">
        <v>229</v>
      </c>
      <c r="R15" s="28"/>
      <c r="S15" s="28"/>
      <c r="T15" s="28"/>
      <c r="U15" s="28"/>
      <c r="V15" s="28"/>
      <c r="W15" s="28"/>
      <c r="X15" s="28"/>
      <c r="Y15" s="28"/>
      <c r="Z15" s="28"/>
      <c r="AA15" s="125"/>
      <c r="AB15" s="89"/>
      <c r="AC15" s="89"/>
      <c r="AD15" s="89">
        <v>0.2</v>
      </c>
      <c r="AE15" s="89"/>
      <c r="AF15" s="89">
        <v>0.2</v>
      </c>
      <c r="AG15" s="89"/>
      <c r="AH15" s="89">
        <v>0.2</v>
      </c>
      <c r="AI15" s="89"/>
      <c r="AJ15" s="89">
        <v>0.2</v>
      </c>
      <c r="AK15" s="23"/>
      <c r="AL15" s="89">
        <v>0.2</v>
      </c>
      <c r="AM15" s="55"/>
      <c r="AN15" s="51"/>
    </row>
    <row r="16" spans="1:40" ht="90.75" customHeight="1" x14ac:dyDescent="0.2">
      <c r="A16" s="285"/>
      <c r="B16" s="288"/>
      <c r="C16" s="280" t="s">
        <v>49</v>
      </c>
      <c r="D16" s="282" t="s">
        <v>50</v>
      </c>
      <c r="E16" s="282" t="s">
        <v>51</v>
      </c>
      <c r="F16" s="276">
        <v>0.14280000000000001</v>
      </c>
      <c r="G16" s="278" t="s">
        <v>52</v>
      </c>
      <c r="H16" s="278" t="s">
        <v>48</v>
      </c>
      <c r="I16" s="347">
        <v>0.3</v>
      </c>
      <c r="J16" s="353">
        <v>0.15</v>
      </c>
      <c r="K16" s="8" t="s">
        <v>148</v>
      </c>
      <c r="L16" s="83" t="s">
        <v>149</v>
      </c>
      <c r="M16" s="28">
        <v>0.6</v>
      </c>
      <c r="N16" s="83" t="s">
        <v>145</v>
      </c>
      <c r="O16" s="83" t="s">
        <v>229</v>
      </c>
      <c r="R16" s="28"/>
      <c r="S16" s="28"/>
      <c r="T16" s="28"/>
      <c r="U16" s="28"/>
      <c r="V16" s="28">
        <v>0.5</v>
      </c>
      <c r="W16" s="28">
        <v>0.5</v>
      </c>
      <c r="X16" s="28"/>
      <c r="Y16" s="28"/>
      <c r="Z16" s="28">
        <v>0.5</v>
      </c>
      <c r="AA16" s="125">
        <v>0.5</v>
      </c>
      <c r="AB16" s="28"/>
      <c r="AC16" s="28"/>
      <c r="AH16" s="28"/>
      <c r="AI16" s="28"/>
      <c r="AL16" s="28"/>
      <c r="AM16" s="55"/>
      <c r="AN16" s="51"/>
    </row>
    <row r="17" spans="1:40" ht="189.75" customHeight="1" x14ac:dyDescent="0.2">
      <c r="A17" s="285"/>
      <c r="B17" s="288"/>
      <c r="C17" s="281"/>
      <c r="D17" s="283"/>
      <c r="E17" s="283"/>
      <c r="F17" s="277"/>
      <c r="G17" s="279"/>
      <c r="H17" s="279"/>
      <c r="I17" s="348"/>
      <c r="J17" s="354"/>
      <c r="K17" s="8" t="s">
        <v>150</v>
      </c>
      <c r="L17" s="83" t="s">
        <v>151</v>
      </c>
      <c r="M17" s="28">
        <v>0.4</v>
      </c>
      <c r="N17" s="83" t="s">
        <v>152</v>
      </c>
      <c r="O17" s="83" t="s">
        <v>229</v>
      </c>
      <c r="R17" s="28"/>
      <c r="S17" s="28"/>
      <c r="T17" s="28"/>
      <c r="U17" s="28"/>
      <c r="V17" s="28"/>
      <c r="W17" s="28"/>
      <c r="X17" s="28"/>
      <c r="Y17" s="28"/>
      <c r="Z17" s="28"/>
      <c r="AA17" s="125"/>
      <c r="AB17" s="28"/>
      <c r="AC17" s="28"/>
      <c r="AH17" s="28"/>
      <c r="AI17" s="28"/>
      <c r="AL17" s="28">
        <v>1</v>
      </c>
      <c r="AM17" s="55"/>
      <c r="AN17" s="51"/>
    </row>
    <row r="18" spans="1:40" ht="151.5" customHeight="1" x14ac:dyDescent="0.2">
      <c r="A18" s="285"/>
      <c r="B18" s="288"/>
      <c r="C18" s="280" t="s">
        <v>53</v>
      </c>
      <c r="D18" s="282" t="s">
        <v>54</v>
      </c>
      <c r="E18" s="282" t="s">
        <v>55</v>
      </c>
      <c r="F18" s="276">
        <v>0.14280000000000001</v>
      </c>
      <c r="G18" s="278">
        <v>5</v>
      </c>
      <c r="H18" s="278" t="s">
        <v>48</v>
      </c>
      <c r="I18" s="347">
        <v>0.5</v>
      </c>
      <c r="J18" s="353">
        <v>2.5</v>
      </c>
      <c r="K18" s="8" t="s">
        <v>153</v>
      </c>
      <c r="L18" s="83" t="s">
        <v>305</v>
      </c>
      <c r="M18" s="28">
        <v>0.7</v>
      </c>
      <c r="N18" s="83" t="s">
        <v>155</v>
      </c>
      <c r="O18" s="83" t="s">
        <v>229</v>
      </c>
      <c r="R18" s="28"/>
      <c r="S18" s="28"/>
      <c r="T18" s="28">
        <v>0.25</v>
      </c>
      <c r="U18" s="28">
        <v>0.25</v>
      </c>
      <c r="V18" s="28"/>
      <c r="W18" s="28"/>
      <c r="X18" s="28"/>
      <c r="Y18" s="28"/>
      <c r="Z18" s="28">
        <v>0.25</v>
      </c>
      <c r="AA18" s="125">
        <v>0.25</v>
      </c>
      <c r="AB18" s="89"/>
      <c r="AC18" s="89"/>
      <c r="AD18" s="89"/>
      <c r="AE18" s="89"/>
      <c r="AF18" s="89">
        <v>0.25</v>
      </c>
      <c r="AG18" s="89"/>
      <c r="AH18" s="89"/>
      <c r="AI18" s="89"/>
      <c r="AJ18" s="89"/>
      <c r="AK18" s="23"/>
      <c r="AL18" s="89">
        <v>0.25</v>
      </c>
      <c r="AM18" s="55"/>
      <c r="AN18" s="51"/>
    </row>
    <row r="19" spans="1:40" ht="151.5" customHeight="1" x14ac:dyDescent="0.2">
      <c r="A19" s="285"/>
      <c r="B19" s="288"/>
      <c r="C19" s="281"/>
      <c r="D19" s="283"/>
      <c r="E19" s="283"/>
      <c r="F19" s="277"/>
      <c r="G19" s="279"/>
      <c r="H19" s="279"/>
      <c r="I19" s="348"/>
      <c r="J19" s="354"/>
      <c r="K19" s="8" t="s">
        <v>156</v>
      </c>
      <c r="L19" s="83" t="s">
        <v>157</v>
      </c>
      <c r="M19" s="28">
        <v>0.3</v>
      </c>
      <c r="N19" s="83" t="s">
        <v>155</v>
      </c>
      <c r="O19" s="83" t="s">
        <v>229</v>
      </c>
      <c r="R19" s="28"/>
      <c r="S19" s="28"/>
      <c r="T19" s="28"/>
      <c r="U19" s="28"/>
      <c r="V19" s="28"/>
      <c r="W19" s="28"/>
      <c r="X19" s="28"/>
      <c r="Y19" s="28"/>
      <c r="Z19" s="28">
        <v>0.5</v>
      </c>
      <c r="AA19" s="125">
        <v>0.5</v>
      </c>
      <c r="AB19" s="89"/>
      <c r="AC19" s="89"/>
      <c r="AD19" s="89"/>
      <c r="AE19" s="89"/>
      <c r="AF19" s="89"/>
      <c r="AG19" s="89"/>
      <c r="AH19" s="89">
        <v>0.5</v>
      </c>
      <c r="AI19" s="89"/>
      <c r="AJ19" s="89"/>
      <c r="AK19" s="23"/>
      <c r="AL19" s="89"/>
      <c r="AM19" s="55"/>
      <c r="AN19" s="51"/>
    </row>
    <row r="20" spans="1:40" ht="135.75" customHeight="1" x14ac:dyDescent="0.2">
      <c r="A20" s="285"/>
      <c r="B20" s="288"/>
      <c r="C20" s="280" t="s">
        <v>56</v>
      </c>
      <c r="D20" s="282" t="s">
        <v>57</v>
      </c>
      <c r="E20" s="282" t="s">
        <v>58</v>
      </c>
      <c r="F20" s="276">
        <v>0.14280000000000001</v>
      </c>
      <c r="G20" s="278">
        <v>5</v>
      </c>
      <c r="H20" s="278" t="s">
        <v>48</v>
      </c>
      <c r="I20" s="347">
        <v>0.36399999999999999</v>
      </c>
      <c r="J20" s="353">
        <v>1.8</v>
      </c>
      <c r="K20" s="8" t="s">
        <v>158</v>
      </c>
      <c r="L20" s="83" t="s">
        <v>159</v>
      </c>
      <c r="M20" s="28">
        <v>0.6</v>
      </c>
      <c r="N20" s="83" t="s">
        <v>155</v>
      </c>
      <c r="O20" s="83" t="s">
        <v>229</v>
      </c>
      <c r="R20" s="89">
        <v>9.0899999999999995E-2</v>
      </c>
      <c r="S20" s="89">
        <v>9.0899999999999995E-2</v>
      </c>
      <c r="T20" s="89">
        <v>9.0899999999999995E-2</v>
      </c>
      <c r="U20" s="89">
        <v>9.0899999999999995E-2</v>
      </c>
      <c r="V20" s="89">
        <v>9.0899999999999995E-2</v>
      </c>
      <c r="W20" s="89">
        <v>9.0899999999999995E-2</v>
      </c>
      <c r="X20" s="89">
        <v>9.0899999999999995E-2</v>
      </c>
      <c r="Y20" s="89">
        <v>9.0899999999999995E-2</v>
      </c>
      <c r="Z20" s="89">
        <v>9.0899999999999995E-2</v>
      </c>
      <c r="AA20" s="126">
        <v>9.0899999999999995E-2</v>
      </c>
      <c r="AB20" s="89">
        <v>9.0899999999999995E-2</v>
      </c>
      <c r="AC20" s="89"/>
      <c r="AD20" s="89">
        <v>9.0899999999999995E-2</v>
      </c>
      <c r="AE20" s="89"/>
      <c r="AF20" s="89">
        <v>9.0899999999999995E-2</v>
      </c>
      <c r="AG20" s="89"/>
      <c r="AH20" s="89">
        <v>9.0899999999999995E-2</v>
      </c>
      <c r="AI20" s="89"/>
      <c r="AJ20" s="89">
        <v>9.0899999999999995E-2</v>
      </c>
      <c r="AK20" s="23"/>
      <c r="AL20" s="89">
        <v>9.0999999999999998E-2</v>
      </c>
      <c r="AM20" s="55"/>
      <c r="AN20" s="51"/>
    </row>
    <row r="21" spans="1:40" ht="135.75" customHeight="1" x14ac:dyDescent="0.2">
      <c r="A21" s="285"/>
      <c r="B21" s="288"/>
      <c r="C21" s="290"/>
      <c r="D21" s="291"/>
      <c r="E21" s="291"/>
      <c r="F21" s="292"/>
      <c r="G21" s="293"/>
      <c r="H21" s="293"/>
      <c r="I21" s="355"/>
      <c r="J21" s="356"/>
      <c r="K21" s="8" t="s">
        <v>230</v>
      </c>
      <c r="L21" s="83" t="s">
        <v>231</v>
      </c>
      <c r="M21" s="28">
        <v>0.2</v>
      </c>
      <c r="N21" s="83" t="s">
        <v>155</v>
      </c>
      <c r="O21" s="83" t="s">
        <v>229</v>
      </c>
      <c r="R21" s="89">
        <v>9.0899999999999995E-2</v>
      </c>
      <c r="S21" s="89">
        <v>9.0899999999999995E-2</v>
      </c>
      <c r="T21" s="89">
        <v>9.0899999999999995E-2</v>
      </c>
      <c r="U21" s="89">
        <v>9.0899999999999995E-2</v>
      </c>
      <c r="V21" s="89">
        <v>9.0899999999999995E-2</v>
      </c>
      <c r="W21" s="89">
        <v>9.0899999999999995E-2</v>
      </c>
      <c r="X21" s="89">
        <v>9.0899999999999995E-2</v>
      </c>
      <c r="Y21" s="89">
        <v>9.0899999999999995E-2</v>
      </c>
      <c r="Z21" s="89">
        <v>9.0899999999999995E-2</v>
      </c>
      <c r="AA21" s="126">
        <v>9.0899999999999995E-2</v>
      </c>
      <c r="AB21" s="89">
        <v>9.0899999999999995E-2</v>
      </c>
      <c r="AC21" s="89"/>
      <c r="AD21" s="89">
        <v>9.0899999999999995E-2</v>
      </c>
      <c r="AE21" s="89"/>
      <c r="AF21" s="89">
        <v>9.0899999999999995E-2</v>
      </c>
      <c r="AG21" s="89"/>
      <c r="AH21" s="89">
        <v>9.0899999999999995E-2</v>
      </c>
      <c r="AI21" s="89"/>
      <c r="AJ21" s="89">
        <v>9.0899999999999995E-2</v>
      </c>
      <c r="AK21" s="23"/>
      <c r="AL21" s="89">
        <v>9.0999999999999998E-2</v>
      </c>
      <c r="AM21" s="55"/>
      <c r="AN21" s="51"/>
    </row>
    <row r="22" spans="1:40" ht="135.75" customHeight="1" x14ac:dyDescent="0.2">
      <c r="A22" s="285"/>
      <c r="B22" s="288"/>
      <c r="C22" s="281"/>
      <c r="D22" s="283"/>
      <c r="E22" s="283"/>
      <c r="F22" s="277"/>
      <c r="G22" s="279"/>
      <c r="H22" s="279"/>
      <c r="I22" s="348"/>
      <c r="J22" s="354"/>
      <c r="K22" s="8" t="s">
        <v>232</v>
      </c>
      <c r="L22" s="83" t="s">
        <v>233</v>
      </c>
      <c r="M22" s="28">
        <v>0.2</v>
      </c>
      <c r="N22" s="83" t="s">
        <v>155</v>
      </c>
      <c r="O22" s="83" t="s">
        <v>229</v>
      </c>
      <c r="R22" s="89"/>
      <c r="S22" s="89"/>
      <c r="T22" s="89"/>
      <c r="U22" s="89"/>
      <c r="V22" s="89"/>
      <c r="W22" s="89"/>
      <c r="X22" s="89"/>
      <c r="Y22" s="89"/>
      <c r="Z22" s="89"/>
      <c r="AA22" s="126"/>
      <c r="AB22" s="89"/>
      <c r="AC22" s="89"/>
      <c r="AD22" s="89"/>
      <c r="AE22" s="89"/>
      <c r="AF22" s="89"/>
      <c r="AG22" s="89"/>
      <c r="AH22" s="89">
        <v>1</v>
      </c>
      <c r="AI22" s="89"/>
      <c r="AJ22" s="89"/>
      <c r="AK22" s="23"/>
      <c r="AL22" s="89"/>
      <c r="AM22" s="55"/>
      <c r="AN22" s="51"/>
    </row>
    <row r="23" spans="1:40" ht="134.25" customHeight="1" x14ac:dyDescent="0.2">
      <c r="A23" s="285"/>
      <c r="B23" s="288"/>
      <c r="C23" s="280" t="s">
        <v>59</v>
      </c>
      <c r="D23" s="282" t="s">
        <v>234</v>
      </c>
      <c r="E23" s="282" t="s">
        <v>235</v>
      </c>
      <c r="F23" s="276">
        <v>0.14280000000000001</v>
      </c>
      <c r="G23" s="278">
        <v>12</v>
      </c>
      <c r="H23" s="278" t="s">
        <v>48</v>
      </c>
      <c r="I23" s="347">
        <v>0.5</v>
      </c>
      <c r="J23" s="357">
        <v>6</v>
      </c>
      <c r="K23" s="8" t="s">
        <v>160</v>
      </c>
      <c r="L23" s="83" t="s">
        <v>161</v>
      </c>
      <c r="M23" s="28">
        <v>0.7</v>
      </c>
      <c r="N23" s="83" t="s">
        <v>155</v>
      </c>
      <c r="O23" s="83" t="s">
        <v>229</v>
      </c>
      <c r="R23" s="28"/>
      <c r="S23" s="28"/>
      <c r="T23" s="28">
        <v>0.25</v>
      </c>
      <c r="U23" s="28">
        <v>0.25</v>
      </c>
      <c r="V23" s="28"/>
      <c r="W23" s="28"/>
      <c r="X23" s="28"/>
      <c r="Y23" s="28"/>
      <c r="Z23" s="28">
        <v>0.25</v>
      </c>
      <c r="AA23" s="125">
        <v>0.25</v>
      </c>
      <c r="AB23" s="89"/>
      <c r="AC23" s="89"/>
      <c r="AD23" s="89"/>
      <c r="AE23" s="89"/>
      <c r="AF23" s="89">
        <v>0.25</v>
      </c>
      <c r="AG23" s="89"/>
      <c r="AH23" s="89"/>
      <c r="AI23" s="89"/>
      <c r="AJ23" s="89"/>
      <c r="AK23" s="23"/>
      <c r="AL23" s="89">
        <v>0.25</v>
      </c>
      <c r="AM23" s="55"/>
      <c r="AN23" s="51"/>
    </row>
    <row r="24" spans="1:40" ht="134.25" customHeight="1" x14ac:dyDescent="0.2">
      <c r="A24" s="285"/>
      <c r="B24" s="288"/>
      <c r="C24" s="281"/>
      <c r="D24" s="283"/>
      <c r="E24" s="283"/>
      <c r="F24" s="277"/>
      <c r="G24" s="279"/>
      <c r="H24" s="279"/>
      <c r="I24" s="348"/>
      <c r="J24" s="358"/>
      <c r="K24" s="8" t="s">
        <v>236</v>
      </c>
      <c r="L24" s="83" t="s">
        <v>237</v>
      </c>
      <c r="M24" s="28">
        <v>0.3</v>
      </c>
      <c r="N24" s="83" t="s">
        <v>155</v>
      </c>
      <c r="O24" s="83" t="s">
        <v>238</v>
      </c>
      <c r="R24" s="28"/>
      <c r="S24" s="28"/>
      <c r="T24" s="28">
        <v>0.25</v>
      </c>
      <c r="U24" s="28">
        <v>0.25</v>
      </c>
      <c r="V24" s="28"/>
      <c r="W24" s="28"/>
      <c r="X24" s="28"/>
      <c r="Y24" s="28"/>
      <c r="Z24" s="28">
        <v>0.25</v>
      </c>
      <c r="AA24" s="125">
        <v>0.25</v>
      </c>
      <c r="AB24" s="89"/>
      <c r="AC24" s="89"/>
      <c r="AD24" s="89"/>
      <c r="AE24" s="89"/>
      <c r="AF24" s="89">
        <v>0.25</v>
      </c>
      <c r="AG24" s="89"/>
      <c r="AH24" s="89"/>
      <c r="AI24" s="89"/>
      <c r="AJ24" s="89"/>
      <c r="AK24" s="23"/>
      <c r="AL24" s="89">
        <v>0.25</v>
      </c>
      <c r="AM24" s="55"/>
      <c r="AN24" s="51"/>
    </row>
    <row r="25" spans="1:40" ht="203.25" customHeight="1" x14ac:dyDescent="0.2">
      <c r="A25" s="285"/>
      <c r="B25" s="288"/>
      <c r="C25" s="77" t="s">
        <v>61</v>
      </c>
      <c r="D25" s="78" t="s">
        <v>62</v>
      </c>
      <c r="E25" s="78" t="s">
        <v>63</v>
      </c>
      <c r="F25" s="73">
        <v>0.14299999999999999</v>
      </c>
      <c r="G25" s="75">
        <v>94</v>
      </c>
      <c r="H25" s="157" t="s">
        <v>48</v>
      </c>
      <c r="I25" s="131">
        <v>0.5</v>
      </c>
      <c r="J25" s="158">
        <v>42</v>
      </c>
      <c r="K25" s="8" t="s">
        <v>162</v>
      </c>
      <c r="L25" s="83" t="s">
        <v>163</v>
      </c>
      <c r="M25" s="28">
        <v>1</v>
      </c>
      <c r="N25" s="83" t="s">
        <v>155</v>
      </c>
      <c r="O25" s="83" t="s">
        <v>229</v>
      </c>
      <c r="R25" s="28"/>
      <c r="S25" s="28"/>
      <c r="T25" s="28">
        <v>0.25</v>
      </c>
      <c r="U25" s="28">
        <v>0.25</v>
      </c>
      <c r="V25" s="28"/>
      <c r="W25" s="28"/>
      <c r="X25" s="28"/>
      <c r="Y25" s="28"/>
      <c r="Z25" s="28">
        <v>0.25</v>
      </c>
      <c r="AA25" s="125">
        <v>0.25</v>
      </c>
      <c r="AB25" s="89"/>
      <c r="AC25" s="89"/>
      <c r="AD25" s="89"/>
      <c r="AE25" s="89"/>
      <c r="AF25" s="28">
        <v>0.25</v>
      </c>
      <c r="AG25" s="28"/>
      <c r="AH25" s="89"/>
      <c r="AI25" s="89"/>
      <c r="AJ25" s="89"/>
      <c r="AK25" s="23"/>
      <c r="AL25" s="89">
        <v>0.25</v>
      </c>
      <c r="AM25" s="55"/>
      <c r="AN25" s="51"/>
    </row>
    <row r="26" spans="1:40" ht="207.75" customHeight="1" x14ac:dyDescent="0.2">
      <c r="A26" s="286"/>
      <c r="B26" s="289"/>
      <c r="C26" s="9" t="s">
        <v>64</v>
      </c>
      <c r="D26" s="83" t="s">
        <v>65</v>
      </c>
      <c r="E26" s="83" t="s">
        <v>66</v>
      </c>
      <c r="F26" s="89">
        <v>0.14299999999999999</v>
      </c>
      <c r="G26" s="86">
        <v>106</v>
      </c>
      <c r="H26" s="86" t="s">
        <v>48</v>
      </c>
      <c r="I26" s="132">
        <v>0.45450000000000002</v>
      </c>
      <c r="J26" s="138">
        <v>48</v>
      </c>
      <c r="K26" s="8" t="s">
        <v>164</v>
      </c>
      <c r="L26" s="83" t="s">
        <v>239</v>
      </c>
      <c r="M26" s="28">
        <v>1</v>
      </c>
      <c r="N26" s="83" t="s">
        <v>155</v>
      </c>
      <c r="O26" s="83" t="s">
        <v>229</v>
      </c>
      <c r="R26" s="89">
        <v>9.0899999999999995E-2</v>
      </c>
      <c r="S26" s="89">
        <v>9.0899999999999995E-2</v>
      </c>
      <c r="T26" s="89">
        <v>9.0899999999999995E-2</v>
      </c>
      <c r="U26" s="89">
        <v>9.0899999999999995E-2</v>
      </c>
      <c r="V26" s="89">
        <v>9.0899999999999995E-2</v>
      </c>
      <c r="W26" s="89">
        <v>9.0899999999999995E-2</v>
      </c>
      <c r="X26" s="89">
        <v>9.0899999999999995E-2</v>
      </c>
      <c r="Y26" s="89">
        <v>9.0899999999999995E-2</v>
      </c>
      <c r="Z26" s="89">
        <v>9.0899999999999995E-2</v>
      </c>
      <c r="AA26" s="126">
        <v>9.0899999999999995E-2</v>
      </c>
      <c r="AB26" s="89">
        <v>9.0899999999999995E-2</v>
      </c>
      <c r="AC26" s="89"/>
      <c r="AD26" s="89">
        <v>9.0899999999999995E-2</v>
      </c>
      <c r="AE26" s="89"/>
      <c r="AF26" s="89">
        <v>9.0899999999999995E-2</v>
      </c>
      <c r="AG26" s="89"/>
      <c r="AH26" s="60">
        <v>9.0899999999999995E-2</v>
      </c>
      <c r="AI26" s="89"/>
      <c r="AJ26" s="89">
        <v>9.0899999999999995E-2</v>
      </c>
      <c r="AK26" s="23"/>
      <c r="AL26" s="89">
        <v>9.0999999999999998E-2</v>
      </c>
      <c r="AM26" s="55"/>
      <c r="AN26" s="51"/>
    </row>
    <row r="27" spans="1:40" s="12" customFormat="1" ht="12.75" customHeight="1" x14ac:dyDescent="0.2">
      <c r="A27" s="245" t="s">
        <v>240</v>
      </c>
      <c r="B27" s="246"/>
      <c r="C27" s="299" t="s">
        <v>241</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4"/>
      <c r="AN27" s="52"/>
    </row>
    <row r="28" spans="1:40" s="12" customFormat="1" ht="12.75" customHeight="1" x14ac:dyDescent="0.2">
      <c r="A28" s="247" t="s">
        <v>37</v>
      </c>
      <c r="B28" s="248"/>
      <c r="C28" s="299" t="s">
        <v>38</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4"/>
      <c r="AN28" s="52"/>
    </row>
    <row r="29" spans="1:40" s="12" customFormat="1" ht="27" customHeight="1" x14ac:dyDescent="0.2">
      <c r="A29" s="249" t="s">
        <v>1</v>
      </c>
      <c r="B29" s="250"/>
      <c r="C29" s="301" t="s">
        <v>39</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5"/>
      <c r="AN29" s="52"/>
    </row>
    <row r="30" spans="1:40" s="12" customFormat="1" ht="12.75" customHeight="1" x14ac:dyDescent="0.2">
      <c r="A30" s="270" t="s">
        <v>40</v>
      </c>
      <c r="B30" s="271"/>
      <c r="C30" s="299" t="s">
        <v>67</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4"/>
      <c r="AN30" s="52"/>
    </row>
    <row r="31" spans="1:40" s="1" customFormat="1" ht="12.75" customHeight="1" x14ac:dyDescent="0.2">
      <c r="A31" s="272" t="s">
        <v>2</v>
      </c>
      <c r="B31" s="267" t="s">
        <v>3</v>
      </c>
      <c r="C31" s="267" t="s">
        <v>4</v>
      </c>
      <c r="D31" s="267" t="s">
        <v>5</v>
      </c>
      <c r="E31" s="273" t="s">
        <v>42</v>
      </c>
      <c r="F31" s="267" t="s">
        <v>6</v>
      </c>
      <c r="G31" s="267" t="s">
        <v>7</v>
      </c>
      <c r="H31" s="267" t="s">
        <v>8</v>
      </c>
      <c r="I31" s="267" t="s">
        <v>303</v>
      </c>
      <c r="J31" s="267"/>
      <c r="K31" s="267" t="s">
        <v>9</v>
      </c>
      <c r="L31" s="267" t="s">
        <v>10</v>
      </c>
      <c r="M31" s="267" t="s">
        <v>11</v>
      </c>
      <c r="N31" s="267" t="s">
        <v>12</v>
      </c>
      <c r="O31" s="267" t="s">
        <v>13</v>
      </c>
      <c r="P31" s="294" t="s">
        <v>14</v>
      </c>
      <c r="Q31" s="294"/>
      <c r="R31" s="294"/>
      <c r="S31" s="294"/>
      <c r="T31" s="294"/>
      <c r="U31" s="294"/>
      <c r="V31" s="294"/>
      <c r="W31" s="294"/>
      <c r="X31" s="294"/>
      <c r="Y31" s="294"/>
      <c r="Z31" s="294"/>
      <c r="AA31" s="294"/>
      <c r="AB31" s="294"/>
      <c r="AC31" s="294"/>
      <c r="AD31" s="294"/>
      <c r="AE31" s="294"/>
      <c r="AF31" s="294"/>
      <c r="AG31" s="294"/>
      <c r="AH31" s="294"/>
      <c r="AI31" s="294"/>
      <c r="AJ31" s="294"/>
      <c r="AK31" s="268"/>
      <c r="AL31" s="268"/>
      <c r="AM31" s="61"/>
      <c r="AN31" s="13"/>
    </row>
    <row r="32" spans="1:40" s="1" customFormat="1" ht="12.75" x14ac:dyDescent="0.2">
      <c r="A32" s="272"/>
      <c r="B32" s="267"/>
      <c r="C32" s="267"/>
      <c r="D32" s="267"/>
      <c r="E32" s="274"/>
      <c r="F32" s="267"/>
      <c r="G32" s="267"/>
      <c r="H32" s="267"/>
      <c r="I32" s="349" t="s">
        <v>15</v>
      </c>
      <c r="J32" s="350" t="s">
        <v>16</v>
      </c>
      <c r="K32" s="267"/>
      <c r="L32" s="267"/>
      <c r="M32" s="267"/>
      <c r="N32" s="267"/>
      <c r="O32" s="267"/>
      <c r="P32" s="268" t="s">
        <v>17</v>
      </c>
      <c r="Q32" s="269"/>
      <c r="R32" s="268" t="s">
        <v>18</v>
      </c>
      <c r="S32" s="269"/>
      <c r="T32" s="268" t="s">
        <v>19</v>
      </c>
      <c r="U32" s="269"/>
      <c r="V32" s="268" t="s">
        <v>20</v>
      </c>
      <c r="W32" s="269"/>
      <c r="X32" s="268" t="s">
        <v>21</v>
      </c>
      <c r="Y32" s="269"/>
      <c r="Z32" s="268" t="s">
        <v>22</v>
      </c>
      <c r="AA32" s="269"/>
      <c r="AB32" s="268" t="s">
        <v>23</v>
      </c>
      <c r="AC32" s="269"/>
      <c r="AD32" s="268" t="s">
        <v>20</v>
      </c>
      <c r="AE32" s="269"/>
      <c r="AF32" s="268" t="s">
        <v>24</v>
      </c>
      <c r="AG32" s="269"/>
      <c r="AH32" s="268" t="s">
        <v>25</v>
      </c>
      <c r="AI32" s="269"/>
      <c r="AJ32" s="268" t="s">
        <v>26</v>
      </c>
      <c r="AK32" s="269"/>
      <c r="AL32" s="268" t="s">
        <v>27</v>
      </c>
      <c r="AM32" s="269"/>
      <c r="AN32" s="13"/>
    </row>
    <row r="33" spans="1:40" s="1" customFormat="1" ht="12.75" x14ac:dyDescent="0.2">
      <c r="A33" s="272"/>
      <c r="B33" s="267"/>
      <c r="C33" s="267"/>
      <c r="D33" s="267"/>
      <c r="E33" s="275"/>
      <c r="F33" s="267"/>
      <c r="G33" s="267"/>
      <c r="H33" s="267"/>
      <c r="I33" s="349"/>
      <c r="J33" s="350"/>
      <c r="K33" s="267"/>
      <c r="L33" s="267"/>
      <c r="M33" s="267"/>
      <c r="N33" s="267"/>
      <c r="O33" s="267"/>
      <c r="P33" s="80" t="s">
        <v>28</v>
      </c>
      <c r="Q33" s="80" t="s">
        <v>17</v>
      </c>
      <c r="R33" s="80" t="s">
        <v>28</v>
      </c>
      <c r="S33" s="80" t="s">
        <v>17</v>
      </c>
      <c r="T33" s="80" t="s">
        <v>28</v>
      </c>
      <c r="U33" s="80" t="s">
        <v>17</v>
      </c>
      <c r="V33" s="80" t="s">
        <v>28</v>
      </c>
      <c r="W33" s="80" t="s">
        <v>17</v>
      </c>
      <c r="X33" s="80" t="s">
        <v>28</v>
      </c>
      <c r="Y33" s="80" t="s">
        <v>17</v>
      </c>
      <c r="Z33" s="80" t="s">
        <v>28</v>
      </c>
      <c r="AA33" s="124" t="s">
        <v>17</v>
      </c>
      <c r="AB33" s="80" t="s">
        <v>28</v>
      </c>
      <c r="AC33" s="80" t="s">
        <v>17</v>
      </c>
      <c r="AD33" s="7" t="s">
        <v>28</v>
      </c>
      <c r="AE33" s="7" t="s">
        <v>17</v>
      </c>
      <c r="AF33" s="7" t="s">
        <v>29</v>
      </c>
      <c r="AG33" s="7" t="s">
        <v>17</v>
      </c>
      <c r="AH33" s="7" t="s">
        <v>29</v>
      </c>
      <c r="AI33" s="7" t="s">
        <v>17</v>
      </c>
      <c r="AJ33" s="7" t="s">
        <v>29</v>
      </c>
      <c r="AK33" s="27" t="s">
        <v>17</v>
      </c>
      <c r="AL33" s="7" t="s">
        <v>29</v>
      </c>
      <c r="AM33" s="62" t="s">
        <v>17</v>
      </c>
      <c r="AN33" s="13"/>
    </row>
    <row r="34" spans="1:40" ht="100.5" customHeight="1" x14ac:dyDescent="0.2">
      <c r="A34" s="297" t="s">
        <v>68</v>
      </c>
      <c r="B34" s="298" t="s">
        <v>165</v>
      </c>
      <c r="C34" s="280" t="s">
        <v>166</v>
      </c>
      <c r="D34" s="282" t="s">
        <v>69</v>
      </c>
      <c r="E34" s="282" t="s">
        <v>167</v>
      </c>
      <c r="F34" s="295">
        <v>0.25</v>
      </c>
      <c r="G34" s="278">
        <v>5</v>
      </c>
      <c r="H34" s="278" t="s">
        <v>48</v>
      </c>
      <c r="I34" s="347">
        <v>0.5</v>
      </c>
      <c r="J34" s="353">
        <v>2.5</v>
      </c>
      <c r="K34" s="8" t="s">
        <v>168</v>
      </c>
      <c r="L34" s="83" t="s">
        <v>169</v>
      </c>
      <c r="M34" s="28">
        <v>0.5</v>
      </c>
      <c r="N34" s="83" t="s">
        <v>155</v>
      </c>
      <c r="R34" s="28"/>
      <c r="S34" s="28"/>
      <c r="T34" s="28">
        <v>0.25</v>
      </c>
      <c r="U34" s="28">
        <v>0.25</v>
      </c>
      <c r="V34" s="28"/>
      <c r="W34" s="28"/>
      <c r="X34" s="28"/>
      <c r="Y34" s="28"/>
      <c r="Z34" s="28">
        <v>0.25</v>
      </c>
      <c r="AA34" s="125">
        <v>0.25</v>
      </c>
      <c r="AB34" s="16"/>
      <c r="AC34" s="16"/>
      <c r="AD34" s="16"/>
      <c r="AE34" s="16"/>
      <c r="AF34" s="16">
        <v>0.25</v>
      </c>
      <c r="AG34" s="16"/>
      <c r="AH34" s="16"/>
      <c r="AI34" s="16"/>
      <c r="AJ34" s="16"/>
      <c r="AK34" s="24"/>
      <c r="AL34" s="16">
        <v>0.25</v>
      </c>
      <c r="AM34" s="55"/>
      <c r="AN34" s="51"/>
    </row>
    <row r="35" spans="1:40" ht="100.5" customHeight="1" x14ac:dyDescent="0.2">
      <c r="A35" s="297"/>
      <c r="B35" s="298"/>
      <c r="C35" s="281"/>
      <c r="D35" s="283"/>
      <c r="E35" s="283"/>
      <c r="F35" s="296"/>
      <c r="G35" s="279"/>
      <c r="H35" s="279"/>
      <c r="I35" s="348"/>
      <c r="J35" s="354"/>
      <c r="K35" s="8" t="s">
        <v>170</v>
      </c>
      <c r="L35" s="83" t="s">
        <v>171</v>
      </c>
      <c r="M35" s="28">
        <v>0.5</v>
      </c>
      <c r="N35" s="83" t="s">
        <v>155</v>
      </c>
      <c r="R35" s="28"/>
      <c r="S35" s="28"/>
      <c r="T35" s="28">
        <v>0.25</v>
      </c>
      <c r="U35" s="28">
        <v>0.25</v>
      </c>
      <c r="V35" s="28"/>
      <c r="W35" s="28"/>
      <c r="X35" s="28"/>
      <c r="Y35" s="28"/>
      <c r="Z35" s="28">
        <v>0.25</v>
      </c>
      <c r="AA35" s="125">
        <v>0.25</v>
      </c>
      <c r="AB35" s="16"/>
      <c r="AC35" s="16"/>
      <c r="AD35" s="16"/>
      <c r="AE35" s="16"/>
      <c r="AF35" s="16">
        <v>0.25</v>
      </c>
      <c r="AG35" s="16"/>
      <c r="AH35" s="16"/>
      <c r="AI35" s="16"/>
      <c r="AJ35" s="16"/>
      <c r="AK35" s="24"/>
      <c r="AL35" s="16">
        <v>0.25</v>
      </c>
      <c r="AM35" s="55"/>
      <c r="AN35" s="51"/>
    </row>
    <row r="36" spans="1:40" ht="96" customHeight="1" x14ac:dyDescent="0.2">
      <c r="A36" s="297"/>
      <c r="B36" s="298"/>
      <c r="C36" s="280" t="s">
        <v>172</v>
      </c>
      <c r="D36" s="282" t="s">
        <v>70</v>
      </c>
      <c r="E36" s="282" t="s">
        <v>71</v>
      </c>
      <c r="F36" s="295">
        <v>0.25</v>
      </c>
      <c r="G36" s="278">
        <v>1</v>
      </c>
      <c r="H36" s="278" t="s">
        <v>48</v>
      </c>
      <c r="I36" s="347">
        <v>0.66500000000000004</v>
      </c>
      <c r="J36" s="353">
        <v>0.66500000000000004</v>
      </c>
      <c r="K36" s="8" t="s">
        <v>173</v>
      </c>
      <c r="L36" s="83" t="s">
        <v>174</v>
      </c>
      <c r="M36" s="28">
        <v>0.5</v>
      </c>
      <c r="N36" s="83" t="s">
        <v>155</v>
      </c>
      <c r="R36" s="28"/>
      <c r="S36" s="28"/>
      <c r="T36" s="28">
        <v>1</v>
      </c>
      <c r="U36" s="28">
        <v>1</v>
      </c>
      <c r="V36" s="28"/>
      <c r="W36" s="28"/>
      <c r="X36" s="28"/>
      <c r="Y36" s="28"/>
      <c r="Z36" s="28"/>
      <c r="AA36" s="125"/>
      <c r="AB36" s="16"/>
      <c r="AC36" s="16"/>
      <c r="AD36" s="16"/>
      <c r="AE36" s="16"/>
      <c r="AF36" s="16"/>
      <c r="AG36" s="16"/>
      <c r="AH36" s="16"/>
      <c r="AI36" s="16"/>
      <c r="AJ36" s="16"/>
      <c r="AK36" s="24"/>
      <c r="AL36" s="16"/>
      <c r="AM36" s="55"/>
      <c r="AN36" s="51"/>
    </row>
    <row r="37" spans="1:40" ht="96" customHeight="1" x14ac:dyDescent="0.2">
      <c r="A37" s="297"/>
      <c r="B37" s="298"/>
      <c r="C37" s="281"/>
      <c r="D37" s="283"/>
      <c r="E37" s="283"/>
      <c r="F37" s="296"/>
      <c r="G37" s="279"/>
      <c r="H37" s="279"/>
      <c r="I37" s="348"/>
      <c r="J37" s="354"/>
      <c r="K37" s="8" t="s">
        <v>242</v>
      </c>
      <c r="L37" s="83" t="s">
        <v>243</v>
      </c>
      <c r="M37" s="28">
        <v>0.5</v>
      </c>
      <c r="N37" s="83" t="s">
        <v>155</v>
      </c>
      <c r="R37" s="28"/>
      <c r="S37" s="28"/>
      <c r="T37" s="28"/>
      <c r="U37" s="28"/>
      <c r="V37" s="28">
        <v>0.1111</v>
      </c>
      <c r="W37" s="28">
        <v>0.1111</v>
      </c>
      <c r="X37" s="28">
        <v>0.1111</v>
      </c>
      <c r="Y37" s="28">
        <v>0.1111</v>
      </c>
      <c r="Z37" s="28">
        <v>0.1111</v>
      </c>
      <c r="AA37" s="125">
        <v>0.11</v>
      </c>
      <c r="AB37" s="28">
        <v>0.1111</v>
      </c>
      <c r="AC37" s="28"/>
      <c r="AD37" s="28">
        <v>0.1111</v>
      </c>
      <c r="AE37" s="28"/>
      <c r="AF37" s="28">
        <v>0.1111</v>
      </c>
      <c r="AG37" s="28"/>
      <c r="AH37" s="28">
        <v>0.1111</v>
      </c>
      <c r="AI37" s="28"/>
      <c r="AJ37" s="28">
        <v>0.1111</v>
      </c>
      <c r="AK37" s="26"/>
      <c r="AL37" s="28">
        <v>0.1111</v>
      </c>
      <c r="AM37" s="55"/>
      <c r="AN37" s="51"/>
    </row>
    <row r="38" spans="1:40" ht="119.25" customHeight="1" x14ac:dyDescent="0.2">
      <c r="A38" s="297"/>
      <c r="B38" s="298"/>
      <c r="C38" s="9" t="s">
        <v>175</v>
      </c>
      <c r="D38" s="83" t="s">
        <v>72</v>
      </c>
      <c r="E38" s="83" t="s">
        <v>73</v>
      </c>
      <c r="F38" s="28">
        <v>0.25</v>
      </c>
      <c r="G38" s="86">
        <v>1</v>
      </c>
      <c r="H38" s="86" t="s">
        <v>48</v>
      </c>
      <c r="I38" s="132">
        <v>0.5</v>
      </c>
      <c r="J38" s="138">
        <v>0.5</v>
      </c>
      <c r="K38" s="8" t="s">
        <v>176</v>
      </c>
      <c r="L38" s="83" t="s">
        <v>244</v>
      </c>
      <c r="M38" s="28">
        <v>1</v>
      </c>
      <c r="N38" s="83" t="s">
        <v>155</v>
      </c>
      <c r="R38" s="28"/>
      <c r="S38" s="28"/>
      <c r="T38" s="28">
        <v>0.25</v>
      </c>
      <c r="U38" s="28">
        <v>0.25</v>
      </c>
      <c r="V38" s="28"/>
      <c r="W38" s="28"/>
      <c r="X38" s="28"/>
      <c r="Y38" s="28"/>
      <c r="Z38" s="28">
        <v>0.25</v>
      </c>
      <c r="AA38" s="125">
        <v>0.25</v>
      </c>
      <c r="AB38" s="16"/>
      <c r="AC38" s="16"/>
      <c r="AD38" s="16"/>
      <c r="AE38" s="16"/>
      <c r="AF38" s="16">
        <v>0.25</v>
      </c>
      <c r="AG38" s="16"/>
      <c r="AH38" s="16"/>
      <c r="AI38" s="16"/>
      <c r="AJ38" s="16"/>
      <c r="AK38" s="24"/>
      <c r="AL38" s="16">
        <v>0.25</v>
      </c>
      <c r="AM38" s="55"/>
      <c r="AN38" s="51"/>
    </row>
    <row r="39" spans="1:40" ht="102" customHeight="1" x14ac:dyDescent="0.2">
      <c r="A39" s="297"/>
      <c r="B39" s="298"/>
      <c r="C39" s="9" t="s">
        <v>177</v>
      </c>
      <c r="D39" s="83" t="s">
        <v>74</v>
      </c>
      <c r="E39" s="83" t="s">
        <v>245</v>
      </c>
      <c r="F39" s="28">
        <v>0.25</v>
      </c>
      <c r="G39" s="86">
        <v>8000</v>
      </c>
      <c r="H39" s="86" t="s">
        <v>48</v>
      </c>
      <c r="I39" s="160">
        <v>0.92879999999999996</v>
      </c>
      <c r="J39" s="161">
        <v>7431</v>
      </c>
      <c r="K39" s="8" t="s">
        <v>268</v>
      </c>
      <c r="L39" s="83" t="s">
        <v>246</v>
      </c>
      <c r="M39" s="28">
        <v>1</v>
      </c>
      <c r="N39" s="83" t="s">
        <v>155</v>
      </c>
      <c r="P39" s="89">
        <v>8.3299999999999999E-2</v>
      </c>
      <c r="Q39" s="89">
        <v>8.3299999999999999E-2</v>
      </c>
      <c r="R39" s="89">
        <v>8.3299999999999999E-2</v>
      </c>
      <c r="S39" s="89">
        <v>8.3299999999999999E-2</v>
      </c>
      <c r="T39" s="89">
        <v>8.3299999999999999E-2</v>
      </c>
      <c r="U39" s="89">
        <v>8.3299999999999999E-2</v>
      </c>
      <c r="V39" s="89">
        <v>8.3299999999999999E-2</v>
      </c>
      <c r="W39" s="89">
        <v>8.3299999999999999E-2</v>
      </c>
      <c r="X39" s="89">
        <v>8.3299999999999999E-2</v>
      </c>
      <c r="Y39" s="89">
        <v>8.3299999999999999E-2</v>
      </c>
      <c r="Z39" s="89">
        <v>8.3299999999999999E-2</v>
      </c>
      <c r="AA39" s="159">
        <v>0.51229999999999998</v>
      </c>
      <c r="AB39" s="89">
        <v>8.3299999999999999E-2</v>
      </c>
      <c r="AC39" s="89"/>
      <c r="AD39" s="89">
        <v>8.3299999999999999E-2</v>
      </c>
      <c r="AE39" s="89"/>
      <c r="AF39" s="89">
        <v>8.3299999999999999E-2</v>
      </c>
      <c r="AG39" s="89"/>
      <c r="AH39" s="89">
        <v>8.3299999999999999E-2</v>
      </c>
      <c r="AI39" s="89"/>
      <c r="AJ39" s="89">
        <v>8.3299999999999999E-2</v>
      </c>
      <c r="AK39" s="23"/>
      <c r="AL39" s="89">
        <v>8.3699999999999997E-2</v>
      </c>
      <c r="AM39" s="55"/>
      <c r="AN39" s="51"/>
    </row>
    <row r="40" spans="1:40" s="12" customFormat="1" ht="12.75" customHeight="1" x14ac:dyDescent="0.2">
      <c r="A40" s="245" t="s">
        <v>227</v>
      </c>
      <c r="B40" s="246"/>
      <c r="C40" s="333" t="s">
        <v>89</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52"/>
    </row>
    <row r="41" spans="1:40" s="12" customFormat="1" ht="12.75" customHeight="1" x14ac:dyDescent="0.2">
      <c r="A41" s="247" t="s">
        <v>37</v>
      </c>
      <c r="B41" s="248"/>
      <c r="C41" s="333" t="s">
        <v>75</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4"/>
      <c r="AN41" s="52"/>
    </row>
    <row r="42" spans="1:40" s="12" customFormat="1" ht="14.25" customHeight="1" x14ac:dyDescent="0.2">
      <c r="A42" s="249" t="s">
        <v>1</v>
      </c>
      <c r="B42" s="250"/>
      <c r="C42" s="331" t="s">
        <v>76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2"/>
      <c r="AN42" s="52"/>
    </row>
    <row r="43" spans="1:40" s="12" customFormat="1" ht="16.5" customHeight="1" x14ac:dyDescent="0.2">
      <c r="A43" s="270" t="s">
        <v>40</v>
      </c>
      <c r="B43" s="271"/>
      <c r="C43" s="299" t="s">
        <v>77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4"/>
      <c r="AN43" s="52"/>
    </row>
    <row r="44" spans="1:40" s="1" customFormat="1" ht="12.75" customHeight="1" x14ac:dyDescent="0.2">
      <c r="A44" s="272" t="s">
        <v>2</v>
      </c>
      <c r="B44" s="267" t="s">
        <v>3</v>
      </c>
      <c r="C44" s="267" t="s">
        <v>4</v>
      </c>
      <c r="D44" s="267" t="s">
        <v>5</v>
      </c>
      <c r="E44" s="273" t="s">
        <v>42</v>
      </c>
      <c r="F44" s="267" t="s">
        <v>6</v>
      </c>
      <c r="G44" s="267" t="s">
        <v>7</v>
      </c>
      <c r="H44" s="267" t="s">
        <v>8</v>
      </c>
      <c r="I44" s="267" t="s">
        <v>303</v>
      </c>
      <c r="J44" s="267"/>
      <c r="K44" s="267" t="s">
        <v>9</v>
      </c>
      <c r="L44" s="267" t="s">
        <v>10</v>
      </c>
      <c r="M44" s="267" t="s">
        <v>11</v>
      </c>
      <c r="N44" s="267" t="s">
        <v>12</v>
      </c>
      <c r="O44" s="267" t="s">
        <v>13</v>
      </c>
      <c r="P44" s="268" t="s">
        <v>14</v>
      </c>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7"/>
      <c r="AN44" s="13"/>
    </row>
    <row r="45" spans="1:40" s="1" customFormat="1" ht="12.75" x14ac:dyDescent="0.2">
      <c r="A45" s="272"/>
      <c r="B45" s="267"/>
      <c r="C45" s="267"/>
      <c r="D45" s="267"/>
      <c r="E45" s="274"/>
      <c r="F45" s="267"/>
      <c r="G45" s="267"/>
      <c r="H45" s="267"/>
      <c r="I45" s="349" t="s">
        <v>15</v>
      </c>
      <c r="J45" s="350" t="s">
        <v>16</v>
      </c>
      <c r="K45" s="267"/>
      <c r="L45" s="267"/>
      <c r="M45" s="267"/>
      <c r="N45" s="267"/>
      <c r="O45" s="267"/>
      <c r="P45" s="268" t="s">
        <v>17</v>
      </c>
      <c r="Q45" s="269"/>
      <c r="R45" s="268" t="s">
        <v>18</v>
      </c>
      <c r="S45" s="269"/>
      <c r="T45" s="268" t="s">
        <v>19</v>
      </c>
      <c r="U45" s="269"/>
      <c r="V45" s="268" t="s">
        <v>20</v>
      </c>
      <c r="W45" s="269"/>
      <c r="X45" s="268" t="s">
        <v>21</v>
      </c>
      <c r="Y45" s="269"/>
      <c r="Z45" s="268" t="s">
        <v>22</v>
      </c>
      <c r="AA45" s="269"/>
      <c r="AB45" s="268" t="s">
        <v>23</v>
      </c>
      <c r="AC45" s="269"/>
      <c r="AD45" s="268" t="s">
        <v>20</v>
      </c>
      <c r="AE45" s="269"/>
      <c r="AF45" s="268" t="s">
        <v>24</v>
      </c>
      <c r="AG45" s="269"/>
      <c r="AH45" s="268" t="s">
        <v>25</v>
      </c>
      <c r="AI45" s="269"/>
      <c r="AJ45" s="268" t="s">
        <v>26</v>
      </c>
      <c r="AK45" s="269"/>
      <c r="AL45" s="268" t="s">
        <v>27</v>
      </c>
      <c r="AM45" s="269"/>
      <c r="AN45" s="13"/>
    </row>
    <row r="46" spans="1:40" s="1" customFormat="1" ht="12.75" x14ac:dyDescent="0.2">
      <c r="A46" s="272"/>
      <c r="B46" s="267"/>
      <c r="C46" s="267"/>
      <c r="D46" s="267"/>
      <c r="E46" s="275"/>
      <c r="F46" s="267"/>
      <c r="G46" s="267"/>
      <c r="H46" s="267"/>
      <c r="I46" s="349"/>
      <c r="J46" s="350"/>
      <c r="K46" s="267"/>
      <c r="L46" s="267"/>
      <c r="M46" s="267"/>
      <c r="N46" s="267"/>
      <c r="O46" s="267"/>
      <c r="P46" s="80" t="s">
        <v>28</v>
      </c>
      <c r="Q46" s="80" t="s">
        <v>17</v>
      </c>
      <c r="R46" s="80" t="s">
        <v>28</v>
      </c>
      <c r="S46" s="80" t="s">
        <v>17</v>
      </c>
      <c r="T46" s="80" t="s">
        <v>28</v>
      </c>
      <c r="U46" s="80" t="s">
        <v>17</v>
      </c>
      <c r="V46" s="80" t="s">
        <v>28</v>
      </c>
      <c r="W46" s="80" t="s">
        <v>17</v>
      </c>
      <c r="X46" s="80" t="s">
        <v>28</v>
      </c>
      <c r="Y46" s="80" t="s">
        <v>17</v>
      </c>
      <c r="Z46" s="80" t="s">
        <v>28</v>
      </c>
      <c r="AA46" s="124" t="s">
        <v>17</v>
      </c>
      <c r="AB46" s="80" t="s">
        <v>28</v>
      </c>
      <c r="AC46" s="80" t="s">
        <v>17</v>
      </c>
      <c r="AD46" s="7" t="s">
        <v>28</v>
      </c>
      <c r="AE46" s="7" t="s">
        <v>17</v>
      </c>
      <c r="AF46" s="7" t="s">
        <v>29</v>
      </c>
      <c r="AG46" s="7" t="s">
        <v>17</v>
      </c>
      <c r="AH46" s="7" t="s">
        <v>29</v>
      </c>
      <c r="AI46" s="7" t="s">
        <v>17</v>
      </c>
      <c r="AJ46" s="7" t="s">
        <v>29</v>
      </c>
      <c r="AK46" s="27" t="s">
        <v>17</v>
      </c>
      <c r="AL46" s="7" t="s">
        <v>29</v>
      </c>
      <c r="AM46" s="62" t="s">
        <v>17</v>
      </c>
      <c r="AN46" s="13"/>
    </row>
    <row r="47" spans="1:40" ht="90.75" customHeight="1" x14ac:dyDescent="0.2">
      <c r="A47" s="284" t="s">
        <v>78</v>
      </c>
      <c r="B47" s="287" t="s">
        <v>178</v>
      </c>
      <c r="C47" s="280" t="s">
        <v>79</v>
      </c>
      <c r="D47" s="282" t="s">
        <v>80</v>
      </c>
      <c r="E47" s="282" t="s">
        <v>81</v>
      </c>
      <c r="F47" s="276">
        <v>0.33300000000000002</v>
      </c>
      <c r="G47" s="278">
        <v>29</v>
      </c>
      <c r="H47" s="278" t="s">
        <v>48</v>
      </c>
      <c r="I47" s="347">
        <v>0.47699999999999998</v>
      </c>
      <c r="J47" s="353">
        <v>13.8</v>
      </c>
      <c r="K47" s="8" t="s">
        <v>179</v>
      </c>
      <c r="L47" s="83" t="s">
        <v>247</v>
      </c>
      <c r="M47" s="28">
        <v>0.5</v>
      </c>
      <c r="N47" s="83" t="s">
        <v>180</v>
      </c>
      <c r="R47" s="89">
        <v>9.0899999999999995E-2</v>
      </c>
      <c r="S47" s="89">
        <v>9.0899999999999995E-2</v>
      </c>
      <c r="T47" s="89">
        <v>9.0899999999999995E-2</v>
      </c>
      <c r="U47" s="89">
        <v>9.0899999999999995E-2</v>
      </c>
      <c r="V47" s="89">
        <v>9.0899999999999995E-2</v>
      </c>
      <c r="W47" s="89">
        <v>9.0899999999999995E-2</v>
      </c>
      <c r="X47" s="89">
        <v>9.0899999999999995E-2</v>
      </c>
      <c r="Y47" s="89">
        <v>9.0899999999999995E-2</v>
      </c>
      <c r="Z47" s="89">
        <v>9.0899999999999995E-2</v>
      </c>
      <c r="AA47" s="126">
        <v>9.0899999999999995E-2</v>
      </c>
      <c r="AB47" s="89">
        <v>9.0899999999999995E-2</v>
      </c>
      <c r="AC47" s="89"/>
      <c r="AD47" s="89">
        <v>9.0899999999999995E-2</v>
      </c>
      <c r="AE47" s="89"/>
      <c r="AF47" s="89">
        <v>9.0899999999999995E-2</v>
      </c>
      <c r="AG47" s="89"/>
      <c r="AH47" s="89">
        <v>9.0899999999999995E-2</v>
      </c>
      <c r="AI47" s="89"/>
      <c r="AJ47" s="89">
        <v>9.0899999999999995E-2</v>
      </c>
      <c r="AK47" s="23"/>
      <c r="AL47" s="89">
        <v>9.0899999999999995E-2</v>
      </c>
      <c r="AM47" s="55"/>
      <c r="AN47" s="51"/>
    </row>
    <row r="48" spans="1:40" ht="90.75" customHeight="1" x14ac:dyDescent="0.2">
      <c r="A48" s="285"/>
      <c r="B48" s="288"/>
      <c r="C48" s="281"/>
      <c r="D48" s="283"/>
      <c r="E48" s="283"/>
      <c r="F48" s="277"/>
      <c r="G48" s="279"/>
      <c r="H48" s="279"/>
      <c r="I48" s="348"/>
      <c r="J48" s="354"/>
      <c r="K48" s="8" t="s">
        <v>248</v>
      </c>
      <c r="L48" s="83" t="s">
        <v>249</v>
      </c>
      <c r="M48" s="28">
        <v>0.5</v>
      </c>
      <c r="N48" s="83" t="s">
        <v>180</v>
      </c>
      <c r="T48" s="28">
        <v>0.25</v>
      </c>
      <c r="U48" s="28">
        <v>0.25</v>
      </c>
      <c r="V48" s="28"/>
      <c r="W48" s="28"/>
      <c r="X48" s="28"/>
      <c r="Y48" s="28"/>
      <c r="Z48" s="28">
        <v>0.25</v>
      </c>
      <c r="AA48" s="125">
        <v>0.25</v>
      </c>
      <c r="AB48" s="16"/>
      <c r="AC48" s="16"/>
      <c r="AD48" s="16"/>
      <c r="AE48" s="16"/>
      <c r="AF48" s="16">
        <v>0.25</v>
      </c>
      <c r="AG48" s="16"/>
      <c r="AH48" s="16"/>
      <c r="AI48" s="16"/>
      <c r="AJ48" s="16"/>
      <c r="AK48" s="24"/>
      <c r="AL48" s="16">
        <v>0.25</v>
      </c>
      <c r="AM48" s="55"/>
      <c r="AN48" s="51"/>
    </row>
    <row r="49" spans="1:40" ht="120" customHeight="1" x14ac:dyDescent="0.2">
      <c r="A49" s="285"/>
      <c r="B49" s="288"/>
      <c r="C49" s="9" t="s">
        <v>82</v>
      </c>
      <c r="D49" s="83" t="s">
        <v>83</v>
      </c>
      <c r="E49" s="83" t="s">
        <v>84</v>
      </c>
      <c r="F49" s="89">
        <v>0.33300000000000002</v>
      </c>
      <c r="G49" s="86">
        <v>100</v>
      </c>
      <c r="H49" s="86" t="s">
        <v>85</v>
      </c>
      <c r="I49" s="160">
        <v>0.5</v>
      </c>
      <c r="J49" s="162">
        <v>50</v>
      </c>
      <c r="K49" s="8" t="s">
        <v>181</v>
      </c>
      <c r="L49" s="83" t="s">
        <v>250</v>
      </c>
      <c r="M49" s="28">
        <v>1</v>
      </c>
      <c r="N49" s="83" t="s">
        <v>180</v>
      </c>
      <c r="T49" s="28">
        <v>0.25</v>
      </c>
      <c r="U49" s="28">
        <v>0.25</v>
      </c>
      <c r="V49" s="28"/>
      <c r="W49" s="28"/>
      <c r="X49" s="28"/>
      <c r="Y49" s="28"/>
      <c r="Z49" s="28">
        <v>0.25</v>
      </c>
      <c r="AA49" s="125">
        <v>0.25</v>
      </c>
      <c r="AB49" s="16"/>
      <c r="AC49" s="16"/>
      <c r="AD49" s="16"/>
      <c r="AE49" s="16"/>
      <c r="AF49" s="16">
        <v>0.25</v>
      </c>
      <c r="AG49" s="16"/>
      <c r="AH49" s="16"/>
      <c r="AI49" s="16"/>
      <c r="AJ49" s="16"/>
      <c r="AK49" s="24"/>
      <c r="AL49" s="16">
        <v>0.25</v>
      </c>
      <c r="AM49" s="55"/>
      <c r="AN49" s="51"/>
    </row>
    <row r="50" spans="1:40" ht="123" customHeight="1" x14ac:dyDescent="0.2">
      <c r="A50" s="285"/>
      <c r="B50" s="288"/>
      <c r="C50" s="280" t="s">
        <v>86</v>
      </c>
      <c r="D50" s="282" t="s">
        <v>87</v>
      </c>
      <c r="E50" s="282" t="s">
        <v>88</v>
      </c>
      <c r="F50" s="276">
        <v>0.33400000000000002</v>
      </c>
      <c r="G50" s="278">
        <v>1</v>
      </c>
      <c r="H50" s="278" t="s">
        <v>48</v>
      </c>
      <c r="I50" s="347">
        <v>0</v>
      </c>
      <c r="J50" s="353">
        <v>0</v>
      </c>
      <c r="K50" s="8" t="s">
        <v>182</v>
      </c>
      <c r="L50" s="83" t="s">
        <v>251</v>
      </c>
      <c r="M50" s="28">
        <v>0.9</v>
      </c>
      <c r="N50" s="83" t="s">
        <v>180</v>
      </c>
      <c r="T50" s="28"/>
      <c r="U50" s="28"/>
      <c r="V50" s="28"/>
      <c r="W50" s="28"/>
      <c r="X50" s="28"/>
      <c r="Y50" s="28"/>
      <c r="Z50" s="28"/>
      <c r="AA50" s="125"/>
      <c r="AB50" s="28">
        <v>1</v>
      </c>
      <c r="AC50" s="28"/>
      <c r="AD50" s="89"/>
      <c r="AE50" s="89"/>
      <c r="AF50" s="86"/>
      <c r="AG50" s="86"/>
      <c r="AH50" s="89"/>
      <c r="AI50" s="89"/>
      <c r="AJ50" s="86"/>
      <c r="AK50" s="25"/>
      <c r="AL50" s="89"/>
      <c r="AM50" s="55"/>
      <c r="AN50" s="51"/>
    </row>
    <row r="51" spans="1:40" ht="123" customHeight="1" x14ac:dyDescent="0.2">
      <c r="A51" s="286"/>
      <c r="B51" s="289"/>
      <c r="C51" s="281"/>
      <c r="D51" s="283"/>
      <c r="E51" s="283"/>
      <c r="F51" s="277"/>
      <c r="G51" s="279"/>
      <c r="H51" s="279"/>
      <c r="I51" s="348"/>
      <c r="J51" s="354"/>
      <c r="K51" s="8" t="s">
        <v>183</v>
      </c>
      <c r="L51" s="83" t="s">
        <v>252</v>
      </c>
      <c r="M51" s="28">
        <v>0.1</v>
      </c>
      <c r="N51" s="83" t="s">
        <v>180</v>
      </c>
      <c r="T51" s="28"/>
      <c r="U51" s="28"/>
      <c r="V51" s="28"/>
      <c r="W51" s="28"/>
      <c r="X51" s="28"/>
      <c r="Y51" s="28"/>
      <c r="Z51" s="28"/>
      <c r="AA51" s="125"/>
      <c r="AB51" s="28"/>
      <c r="AC51" s="28"/>
      <c r="AD51" s="89"/>
      <c r="AE51" s="89"/>
      <c r="AF51" s="86"/>
      <c r="AG51" s="86"/>
      <c r="AH51" s="89"/>
      <c r="AI51" s="89"/>
      <c r="AJ51" s="86"/>
      <c r="AK51" s="25"/>
      <c r="AL51" s="89">
        <v>1</v>
      </c>
      <c r="AM51" s="55"/>
      <c r="AN51" s="51"/>
    </row>
    <row r="52" spans="1:40" s="12" customFormat="1" ht="12.75" customHeight="1" x14ac:dyDescent="0.2">
      <c r="A52" s="245" t="s">
        <v>0</v>
      </c>
      <c r="B52" s="246"/>
      <c r="C52" s="299" t="s">
        <v>89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49"/>
      <c r="AN52" s="52"/>
    </row>
    <row r="53" spans="1:40" s="12" customFormat="1" ht="12.75" customHeight="1" x14ac:dyDescent="0.2">
      <c r="A53" s="247" t="s">
        <v>37</v>
      </c>
      <c r="B53" s="248"/>
      <c r="C53" s="299" t="s">
        <v>75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49"/>
      <c r="AN53" s="52"/>
    </row>
    <row r="54" spans="1:40" s="12" customFormat="1" ht="33" customHeight="1" x14ac:dyDescent="0.2">
      <c r="A54" s="249" t="s">
        <v>1</v>
      </c>
      <c r="B54" s="250"/>
      <c r="C54" s="301" t="s">
        <v>76</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49"/>
      <c r="AN54" s="52"/>
    </row>
    <row r="55" spans="1:40" s="12" customFormat="1" ht="16.5" customHeight="1" x14ac:dyDescent="0.2">
      <c r="A55" s="270" t="s">
        <v>40</v>
      </c>
      <c r="B55" s="271"/>
      <c r="C55" s="299" t="s">
        <v>89</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c r="AN55" s="52"/>
    </row>
    <row r="56" spans="1:40" s="1" customFormat="1" ht="12.75" customHeight="1" x14ac:dyDescent="0.2">
      <c r="A56" s="272" t="s">
        <v>2</v>
      </c>
      <c r="B56" s="267" t="s">
        <v>3</v>
      </c>
      <c r="C56" s="267" t="s">
        <v>4</v>
      </c>
      <c r="D56" s="267" t="s">
        <v>5</v>
      </c>
      <c r="E56" s="273" t="s">
        <v>42</v>
      </c>
      <c r="F56" s="267" t="s">
        <v>6</v>
      </c>
      <c r="G56" s="267" t="s">
        <v>7</v>
      </c>
      <c r="H56" s="267" t="s">
        <v>8</v>
      </c>
      <c r="I56" s="267" t="s">
        <v>303</v>
      </c>
      <c r="J56" s="267"/>
      <c r="K56" s="267" t="s">
        <v>9</v>
      </c>
      <c r="L56" s="267" t="s">
        <v>10</v>
      </c>
      <c r="M56" s="267" t="s">
        <v>11</v>
      </c>
      <c r="N56" s="267" t="s">
        <v>12</v>
      </c>
      <c r="O56" s="267" t="s">
        <v>13</v>
      </c>
      <c r="P56" s="268" t="s">
        <v>14</v>
      </c>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c r="AN56" s="13"/>
    </row>
    <row r="57" spans="1:40" s="1" customFormat="1" ht="12.75" x14ac:dyDescent="0.2">
      <c r="A57" s="272"/>
      <c r="B57" s="267"/>
      <c r="C57" s="267"/>
      <c r="D57" s="267"/>
      <c r="E57" s="274"/>
      <c r="F57" s="267"/>
      <c r="G57" s="267"/>
      <c r="H57" s="267"/>
      <c r="I57" s="349" t="s">
        <v>15</v>
      </c>
      <c r="J57" s="350" t="s">
        <v>16</v>
      </c>
      <c r="K57" s="267"/>
      <c r="L57" s="267"/>
      <c r="M57" s="267"/>
      <c r="N57" s="267"/>
      <c r="O57" s="267"/>
      <c r="P57" s="268" t="s">
        <v>17</v>
      </c>
      <c r="Q57" s="269"/>
      <c r="R57" s="268" t="s">
        <v>18</v>
      </c>
      <c r="S57" s="269"/>
      <c r="T57" s="268" t="s">
        <v>19</v>
      </c>
      <c r="U57" s="269"/>
      <c r="V57" s="268" t="s">
        <v>20</v>
      </c>
      <c r="W57" s="269"/>
      <c r="X57" s="268" t="s">
        <v>21</v>
      </c>
      <c r="Y57" s="269"/>
      <c r="Z57" s="268" t="s">
        <v>22</v>
      </c>
      <c r="AA57" s="269"/>
      <c r="AB57" s="268" t="s">
        <v>23</v>
      </c>
      <c r="AC57" s="269"/>
      <c r="AD57" s="268" t="s">
        <v>20</v>
      </c>
      <c r="AE57" s="269"/>
      <c r="AF57" s="268" t="s">
        <v>24</v>
      </c>
      <c r="AG57" s="269"/>
      <c r="AH57" s="268" t="s">
        <v>25</v>
      </c>
      <c r="AI57" s="269"/>
      <c r="AJ57" s="268" t="s">
        <v>26</v>
      </c>
      <c r="AK57" s="269"/>
      <c r="AL57" s="268" t="s">
        <v>27</v>
      </c>
      <c r="AM57" s="269"/>
      <c r="AN57" s="13"/>
    </row>
    <row r="58" spans="1:40" s="1" customFormat="1" ht="12.75" x14ac:dyDescent="0.2">
      <c r="A58" s="272"/>
      <c r="B58" s="267"/>
      <c r="C58" s="267"/>
      <c r="D58" s="267"/>
      <c r="E58" s="275"/>
      <c r="F58" s="267"/>
      <c r="G58" s="267"/>
      <c r="H58" s="267"/>
      <c r="I58" s="349"/>
      <c r="J58" s="350"/>
      <c r="K58" s="267"/>
      <c r="L58" s="267"/>
      <c r="M58" s="267"/>
      <c r="N58" s="267"/>
      <c r="O58" s="267"/>
      <c r="P58" s="80" t="s">
        <v>28</v>
      </c>
      <c r="Q58" s="80" t="s">
        <v>17</v>
      </c>
      <c r="R58" s="80" t="s">
        <v>28</v>
      </c>
      <c r="S58" s="80" t="s">
        <v>17</v>
      </c>
      <c r="T58" s="80" t="s">
        <v>28</v>
      </c>
      <c r="U58" s="80" t="s">
        <v>17</v>
      </c>
      <c r="V58" s="80" t="s">
        <v>28</v>
      </c>
      <c r="W58" s="80" t="s">
        <v>17</v>
      </c>
      <c r="X58" s="80" t="s">
        <v>28</v>
      </c>
      <c r="Y58" s="80" t="s">
        <v>17</v>
      </c>
      <c r="Z58" s="80" t="s">
        <v>28</v>
      </c>
      <c r="AA58" s="124" t="s">
        <v>17</v>
      </c>
      <c r="AB58" s="80" t="s">
        <v>28</v>
      </c>
      <c r="AC58" s="80" t="s">
        <v>17</v>
      </c>
      <c r="AD58" s="7" t="s">
        <v>28</v>
      </c>
      <c r="AE58" s="7" t="s">
        <v>17</v>
      </c>
      <c r="AF58" s="7" t="s">
        <v>29</v>
      </c>
      <c r="AG58" s="7" t="s">
        <v>17</v>
      </c>
      <c r="AH58" s="7" t="s">
        <v>29</v>
      </c>
      <c r="AI58" s="7" t="s">
        <v>17</v>
      </c>
      <c r="AJ58" s="7" t="s">
        <v>29</v>
      </c>
      <c r="AK58" s="27" t="s">
        <v>17</v>
      </c>
      <c r="AL58" s="7" t="s">
        <v>29</v>
      </c>
      <c r="AM58" s="62" t="s">
        <v>17</v>
      </c>
      <c r="AN58" s="13"/>
    </row>
    <row r="59" spans="1:40" ht="110.25" customHeight="1" x14ac:dyDescent="0.2">
      <c r="A59" s="297" t="s">
        <v>90</v>
      </c>
      <c r="B59" s="303" t="s">
        <v>184</v>
      </c>
      <c r="C59" s="9" t="s">
        <v>185</v>
      </c>
      <c r="D59" s="83" t="s">
        <v>91</v>
      </c>
      <c r="E59" s="78" t="s">
        <v>92</v>
      </c>
      <c r="F59" s="28">
        <v>1</v>
      </c>
      <c r="G59" s="86">
        <v>100</v>
      </c>
      <c r="H59" s="86" t="s">
        <v>85</v>
      </c>
      <c r="I59" s="160">
        <v>0.49980000000000002</v>
      </c>
      <c r="J59" s="161">
        <v>28</v>
      </c>
      <c r="K59" s="8" t="s">
        <v>186</v>
      </c>
      <c r="L59" s="83" t="s">
        <v>187</v>
      </c>
      <c r="M59" s="17">
        <v>1</v>
      </c>
      <c r="N59" s="83" t="s">
        <v>180</v>
      </c>
      <c r="P59" s="89">
        <v>8.3299999999999999E-2</v>
      </c>
      <c r="Q59" s="89">
        <v>8.3299999999999999E-2</v>
      </c>
      <c r="R59" s="89">
        <v>8.3299999999999999E-2</v>
      </c>
      <c r="S59" s="89">
        <v>8.3299999999999999E-2</v>
      </c>
      <c r="T59" s="89">
        <v>8.3299999999999999E-2</v>
      </c>
      <c r="U59" s="89">
        <v>8.3299999999999999E-2</v>
      </c>
      <c r="V59" s="89">
        <v>8.3299999999999999E-2</v>
      </c>
      <c r="W59" s="89">
        <v>8.3299999999999999E-2</v>
      </c>
      <c r="X59" s="89">
        <v>8.3299999999999999E-2</v>
      </c>
      <c r="Y59" s="89">
        <v>8.3299999999999999E-2</v>
      </c>
      <c r="Z59" s="89">
        <v>8.3299999999999999E-2</v>
      </c>
      <c r="AA59" s="126">
        <v>8.3299999999999999E-2</v>
      </c>
      <c r="AB59" s="89">
        <v>8.3299999999999999E-2</v>
      </c>
      <c r="AC59" s="89"/>
      <c r="AD59" s="89">
        <v>8.3299999999999999E-2</v>
      </c>
      <c r="AE59" s="89"/>
      <c r="AF59" s="89">
        <v>8.3299999999999999E-2</v>
      </c>
      <c r="AG59" s="89"/>
      <c r="AH59" s="89">
        <v>8.3299999999999999E-2</v>
      </c>
      <c r="AI59" s="89"/>
      <c r="AJ59" s="89">
        <v>8.3299999999999999E-2</v>
      </c>
      <c r="AK59" s="23"/>
      <c r="AL59" s="89">
        <v>8.3299999999999999E-2</v>
      </c>
      <c r="AM59" s="55"/>
      <c r="AN59" s="51"/>
    </row>
    <row r="60" spans="1:40" ht="156" customHeight="1" x14ac:dyDescent="0.2">
      <c r="A60" s="297"/>
      <c r="B60" s="303"/>
      <c r="C60" s="9" t="s">
        <v>188</v>
      </c>
      <c r="D60" s="83" t="s">
        <v>93</v>
      </c>
      <c r="E60" s="83" t="s">
        <v>94</v>
      </c>
      <c r="F60" s="28">
        <v>1</v>
      </c>
      <c r="G60" s="86">
        <v>100</v>
      </c>
      <c r="H60" s="86" t="s">
        <v>85</v>
      </c>
      <c r="I60" s="132">
        <v>0.49980000000000002</v>
      </c>
      <c r="J60" s="161">
        <v>68</v>
      </c>
      <c r="K60" s="8" t="s">
        <v>189</v>
      </c>
      <c r="L60" s="83" t="s">
        <v>190</v>
      </c>
      <c r="M60" s="17">
        <v>1</v>
      </c>
      <c r="N60" s="83" t="s">
        <v>180</v>
      </c>
      <c r="P60" s="89">
        <v>8.3299999999999999E-2</v>
      </c>
      <c r="Q60" s="89">
        <v>8.3299999999999999E-2</v>
      </c>
      <c r="R60" s="89">
        <v>8.3299999999999999E-2</v>
      </c>
      <c r="S60" s="89">
        <v>8.3299999999999999E-2</v>
      </c>
      <c r="T60" s="89">
        <v>8.3299999999999999E-2</v>
      </c>
      <c r="U60" s="89">
        <v>8.3299999999999999E-2</v>
      </c>
      <c r="V60" s="89">
        <v>8.3299999999999999E-2</v>
      </c>
      <c r="W60" s="89">
        <v>8.3299999999999999E-2</v>
      </c>
      <c r="X60" s="89">
        <v>8.3299999999999999E-2</v>
      </c>
      <c r="Y60" s="89">
        <v>8.3299999999999999E-2</v>
      </c>
      <c r="Z60" s="89">
        <v>8.3299999999999999E-2</v>
      </c>
      <c r="AA60" s="126">
        <v>8.3299999999999999E-2</v>
      </c>
      <c r="AB60" s="89">
        <v>8.3299999999999999E-2</v>
      </c>
      <c r="AC60" s="89"/>
      <c r="AD60" s="89">
        <v>8.3299999999999999E-2</v>
      </c>
      <c r="AE60" s="89"/>
      <c r="AF60" s="89">
        <v>8.3299999999999999E-2</v>
      </c>
      <c r="AG60" s="89"/>
      <c r="AH60" s="89">
        <v>8.3299999999999999E-2</v>
      </c>
      <c r="AI60" s="89"/>
      <c r="AJ60" s="89">
        <v>8.3299999999999999E-2</v>
      </c>
      <c r="AK60" s="23"/>
      <c r="AL60" s="89">
        <v>8.3299999999999999E-2</v>
      </c>
      <c r="AM60" s="55"/>
      <c r="AN60" s="51"/>
    </row>
    <row r="61" spans="1:40" s="12" customFormat="1" ht="12.75" customHeight="1" x14ac:dyDescent="0.2">
      <c r="A61" s="245" t="s">
        <v>227</v>
      </c>
      <c r="B61" s="246"/>
      <c r="C61" s="299" t="s">
        <v>253</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4"/>
      <c r="AN61" s="52"/>
    </row>
    <row r="62" spans="1:40" s="12" customFormat="1" ht="12.75" customHeight="1" x14ac:dyDescent="0.2">
      <c r="A62" s="247" t="s">
        <v>37</v>
      </c>
      <c r="B62" s="248"/>
      <c r="C62" s="299" t="s">
        <v>75</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4"/>
      <c r="AN62" s="52"/>
    </row>
    <row r="63" spans="1:40" s="12" customFormat="1" ht="12.75" customHeight="1" x14ac:dyDescent="0.2">
      <c r="A63" s="249" t="s">
        <v>1</v>
      </c>
      <c r="B63" s="250"/>
      <c r="C63" s="301" t="s">
        <v>76</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5"/>
      <c r="AN63" s="52"/>
    </row>
    <row r="64" spans="1:40" s="12" customFormat="1" ht="18" customHeight="1" x14ac:dyDescent="0.2">
      <c r="A64" s="270" t="s">
        <v>40</v>
      </c>
      <c r="B64" s="271"/>
      <c r="C64" s="299" t="s">
        <v>95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c r="AN64" s="52"/>
    </row>
    <row r="65" spans="1:40" s="1" customFormat="1" ht="12.75" customHeight="1" x14ac:dyDescent="0.2">
      <c r="A65" s="272" t="s">
        <v>2</v>
      </c>
      <c r="B65" s="267" t="s">
        <v>3</v>
      </c>
      <c r="C65" s="267" t="s">
        <v>4</v>
      </c>
      <c r="D65" s="267" t="s">
        <v>5</v>
      </c>
      <c r="E65" s="273" t="s">
        <v>42</v>
      </c>
      <c r="F65" s="267" t="s">
        <v>6</v>
      </c>
      <c r="G65" s="267" t="s">
        <v>7</v>
      </c>
      <c r="H65" s="267" t="s">
        <v>8</v>
      </c>
      <c r="I65" s="267" t="s">
        <v>303</v>
      </c>
      <c r="J65" s="267"/>
      <c r="K65" s="267" t="s">
        <v>9</v>
      </c>
      <c r="L65" s="267" t="s">
        <v>10</v>
      </c>
      <c r="M65" s="267" t="s">
        <v>11</v>
      </c>
      <c r="N65" s="267" t="s">
        <v>12</v>
      </c>
      <c r="O65" s="267" t="s">
        <v>13</v>
      </c>
      <c r="P65" s="268" t="s">
        <v>14</v>
      </c>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7"/>
      <c r="AN65" s="13"/>
    </row>
    <row r="66" spans="1:40" s="1" customFormat="1" ht="12.75" x14ac:dyDescent="0.2">
      <c r="A66" s="272"/>
      <c r="B66" s="267"/>
      <c r="C66" s="267"/>
      <c r="D66" s="267"/>
      <c r="E66" s="274"/>
      <c r="F66" s="267"/>
      <c r="G66" s="267"/>
      <c r="H66" s="267"/>
      <c r="I66" s="349" t="s">
        <v>15</v>
      </c>
      <c r="J66" s="350" t="s">
        <v>16</v>
      </c>
      <c r="K66" s="267"/>
      <c r="L66" s="267"/>
      <c r="M66" s="267"/>
      <c r="N66" s="267"/>
      <c r="O66" s="267"/>
      <c r="P66" s="268" t="s">
        <v>17</v>
      </c>
      <c r="Q66" s="269"/>
      <c r="R66" s="268" t="s">
        <v>18</v>
      </c>
      <c r="S66" s="269"/>
      <c r="T66" s="268" t="s">
        <v>19</v>
      </c>
      <c r="U66" s="269"/>
      <c r="V66" s="268" t="s">
        <v>20</v>
      </c>
      <c r="W66" s="269"/>
      <c r="X66" s="268" t="s">
        <v>21</v>
      </c>
      <c r="Y66" s="269"/>
      <c r="Z66" s="268" t="s">
        <v>22</v>
      </c>
      <c r="AA66" s="269"/>
      <c r="AB66" s="268" t="s">
        <v>23</v>
      </c>
      <c r="AC66" s="269"/>
      <c r="AD66" s="268" t="s">
        <v>20</v>
      </c>
      <c r="AE66" s="269"/>
      <c r="AF66" s="268" t="s">
        <v>24</v>
      </c>
      <c r="AG66" s="269"/>
      <c r="AH66" s="268" t="s">
        <v>25</v>
      </c>
      <c r="AI66" s="269"/>
      <c r="AJ66" s="268" t="s">
        <v>26</v>
      </c>
      <c r="AK66" s="269"/>
      <c r="AL66" s="268" t="s">
        <v>27</v>
      </c>
      <c r="AM66" s="269"/>
      <c r="AN66" s="13"/>
    </row>
    <row r="67" spans="1:40" s="1" customFormat="1" ht="12.75" x14ac:dyDescent="0.2">
      <c r="A67" s="272"/>
      <c r="B67" s="267"/>
      <c r="C67" s="267"/>
      <c r="D67" s="267"/>
      <c r="E67" s="275"/>
      <c r="F67" s="267"/>
      <c r="G67" s="267"/>
      <c r="H67" s="267"/>
      <c r="I67" s="349"/>
      <c r="J67" s="350"/>
      <c r="K67" s="267"/>
      <c r="L67" s="267"/>
      <c r="M67" s="267"/>
      <c r="N67" s="267"/>
      <c r="O67" s="267"/>
      <c r="P67" s="80" t="s">
        <v>28</v>
      </c>
      <c r="Q67" s="80" t="s">
        <v>17</v>
      </c>
      <c r="R67" s="80" t="s">
        <v>28</v>
      </c>
      <c r="S67" s="80" t="s">
        <v>17</v>
      </c>
      <c r="T67" s="80" t="s">
        <v>28</v>
      </c>
      <c r="U67" s="80" t="s">
        <v>17</v>
      </c>
      <c r="V67" s="80" t="s">
        <v>28</v>
      </c>
      <c r="W67" s="80" t="s">
        <v>17</v>
      </c>
      <c r="X67" s="80" t="s">
        <v>28</v>
      </c>
      <c r="Y67" s="80" t="s">
        <v>17</v>
      </c>
      <c r="Z67" s="80" t="s">
        <v>28</v>
      </c>
      <c r="AA67" s="124" t="s">
        <v>17</v>
      </c>
      <c r="AB67" s="80" t="s">
        <v>28</v>
      </c>
      <c r="AC67" s="80" t="s">
        <v>17</v>
      </c>
      <c r="AD67" s="7" t="s">
        <v>28</v>
      </c>
      <c r="AE67" s="7" t="s">
        <v>17</v>
      </c>
      <c r="AF67" s="7" t="s">
        <v>29</v>
      </c>
      <c r="AG67" s="7" t="s">
        <v>17</v>
      </c>
      <c r="AH67" s="7" t="s">
        <v>29</v>
      </c>
      <c r="AI67" s="7" t="s">
        <v>17</v>
      </c>
      <c r="AJ67" s="7" t="s">
        <v>29</v>
      </c>
      <c r="AK67" s="27" t="s">
        <v>17</v>
      </c>
      <c r="AL67" s="7" t="s">
        <v>29</v>
      </c>
      <c r="AM67" s="62" t="s">
        <v>17</v>
      </c>
      <c r="AN67" s="13"/>
    </row>
    <row r="68" spans="1:40" ht="138.75" customHeight="1" x14ac:dyDescent="0.2">
      <c r="A68" s="81" t="s">
        <v>96</v>
      </c>
      <c r="B68" s="82" t="s">
        <v>191</v>
      </c>
      <c r="C68" s="9" t="s">
        <v>97</v>
      </c>
      <c r="D68" s="83" t="s">
        <v>192</v>
      </c>
      <c r="E68" s="83" t="s">
        <v>99</v>
      </c>
      <c r="F68" s="28">
        <v>1</v>
      </c>
      <c r="G68" s="83">
        <v>0.25</v>
      </c>
      <c r="H68" s="86" t="s">
        <v>48</v>
      </c>
      <c r="I68" s="132">
        <v>0</v>
      </c>
      <c r="J68" s="138">
        <v>0</v>
      </c>
      <c r="K68" s="8" t="s">
        <v>193</v>
      </c>
      <c r="L68" s="83" t="s">
        <v>254</v>
      </c>
      <c r="M68" s="28">
        <v>1</v>
      </c>
      <c r="N68" s="83" t="s">
        <v>180</v>
      </c>
      <c r="R68" s="28"/>
      <c r="S68" s="28"/>
      <c r="T68" s="28"/>
      <c r="U68" s="28"/>
      <c r="V68" s="28"/>
      <c r="W68" s="28"/>
      <c r="AA68" s="130"/>
      <c r="AB68" s="89"/>
      <c r="AC68" s="89"/>
      <c r="AD68" s="89"/>
      <c r="AE68" s="89"/>
      <c r="AF68" s="89"/>
      <c r="AG68" s="89"/>
      <c r="AH68" s="89"/>
      <c r="AI68" s="89"/>
      <c r="AJ68" s="89"/>
      <c r="AK68" s="23"/>
      <c r="AL68" s="89">
        <v>1</v>
      </c>
      <c r="AM68" s="55"/>
      <c r="AN68" s="51"/>
    </row>
    <row r="69" spans="1:40" s="12" customFormat="1" ht="12.75" customHeight="1" x14ac:dyDescent="0.2">
      <c r="A69" s="245" t="s">
        <v>227</v>
      </c>
      <c r="B69" s="246"/>
      <c r="C69" s="299" t="s">
        <v>255</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4"/>
      <c r="AN69" s="52"/>
    </row>
    <row r="70" spans="1:40" s="12" customFormat="1" ht="12.75" customHeight="1" x14ac:dyDescent="0.2">
      <c r="A70" s="247" t="s">
        <v>37</v>
      </c>
      <c r="B70" s="248"/>
      <c r="C70" s="299" t="s">
        <v>75</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4"/>
      <c r="AN70" s="52"/>
    </row>
    <row r="71" spans="1:40" s="12" customFormat="1" ht="12.75" customHeight="1" x14ac:dyDescent="0.2">
      <c r="A71" s="249" t="s">
        <v>1</v>
      </c>
      <c r="B71" s="250"/>
      <c r="C71" s="301" t="s">
        <v>76</v>
      </c>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5"/>
      <c r="AN71" s="52"/>
    </row>
    <row r="72" spans="1:40" s="12" customFormat="1" ht="18" customHeight="1" x14ac:dyDescent="0.2">
      <c r="A72" s="270" t="s">
        <v>40</v>
      </c>
      <c r="B72" s="271"/>
      <c r="C72" s="299" t="s">
        <v>100</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4"/>
      <c r="AN72" s="52"/>
    </row>
    <row r="73" spans="1:40" s="1" customFormat="1" ht="12.75" customHeight="1" x14ac:dyDescent="0.2">
      <c r="A73" s="272" t="s">
        <v>2</v>
      </c>
      <c r="B73" s="267" t="s">
        <v>3</v>
      </c>
      <c r="C73" s="267" t="s">
        <v>4</v>
      </c>
      <c r="D73" s="267" t="s">
        <v>5</v>
      </c>
      <c r="E73" s="273" t="s">
        <v>42</v>
      </c>
      <c r="F73" s="267" t="s">
        <v>6</v>
      </c>
      <c r="G73" s="267" t="s">
        <v>7</v>
      </c>
      <c r="H73" s="267" t="s">
        <v>8</v>
      </c>
      <c r="I73" s="267" t="s">
        <v>303</v>
      </c>
      <c r="J73" s="267"/>
      <c r="K73" s="267" t="s">
        <v>9</v>
      </c>
      <c r="L73" s="267" t="s">
        <v>10</v>
      </c>
      <c r="M73" s="267" t="s">
        <v>11</v>
      </c>
      <c r="N73" s="267" t="s">
        <v>12</v>
      </c>
      <c r="O73" s="267" t="s">
        <v>13</v>
      </c>
      <c r="P73" s="268" t="s">
        <v>14</v>
      </c>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7"/>
      <c r="AN73" s="13"/>
    </row>
    <row r="74" spans="1:40" s="1" customFormat="1" ht="12.75" x14ac:dyDescent="0.2">
      <c r="A74" s="272"/>
      <c r="B74" s="267"/>
      <c r="C74" s="267"/>
      <c r="D74" s="267"/>
      <c r="E74" s="274"/>
      <c r="F74" s="267"/>
      <c r="G74" s="267"/>
      <c r="H74" s="267"/>
      <c r="I74" s="349" t="s">
        <v>15</v>
      </c>
      <c r="J74" s="350" t="s">
        <v>16</v>
      </c>
      <c r="K74" s="267"/>
      <c r="L74" s="267"/>
      <c r="M74" s="267"/>
      <c r="N74" s="267"/>
      <c r="O74" s="267"/>
      <c r="P74" s="268" t="s">
        <v>17</v>
      </c>
      <c r="Q74" s="269"/>
      <c r="R74" s="268" t="s">
        <v>18</v>
      </c>
      <c r="S74" s="269"/>
      <c r="T74" s="268" t="s">
        <v>19</v>
      </c>
      <c r="U74" s="269"/>
      <c r="V74" s="268" t="s">
        <v>20</v>
      </c>
      <c r="W74" s="269"/>
      <c r="X74" s="268" t="s">
        <v>21</v>
      </c>
      <c r="Y74" s="269"/>
      <c r="Z74" s="268" t="s">
        <v>22</v>
      </c>
      <c r="AA74" s="269"/>
      <c r="AB74" s="268" t="s">
        <v>23</v>
      </c>
      <c r="AC74" s="269"/>
      <c r="AD74" s="268" t="s">
        <v>20</v>
      </c>
      <c r="AE74" s="269"/>
      <c r="AF74" s="268" t="s">
        <v>24</v>
      </c>
      <c r="AG74" s="269"/>
      <c r="AH74" s="268" t="s">
        <v>25</v>
      </c>
      <c r="AI74" s="269"/>
      <c r="AJ74" s="268" t="s">
        <v>26</v>
      </c>
      <c r="AK74" s="269"/>
      <c r="AL74" s="268" t="s">
        <v>27</v>
      </c>
      <c r="AM74" s="269"/>
      <c r="AN74" s="13"/>
    </row>
    <row r="75" spans="1:40" s="1" customFormat="1" ht="12.75" x14ac:dyDescent="0.2">
      <c r="A75" s="272"/>
      <c r="B75" s="267"/>
      <c r="C75" s="267"/>
      <c r="D75" s="267"/>
      <c r="E75" s="275"/>
      <c r="F75" s="267"/>
      <c r="G75" s="267"/>
      <c r="H75" s="267"/>
      <c r="I75" s="349"/>
      <c r="J75" s="350"/>
      <c r="K75" s="267"/>
      <c r="L75" s="267"/>
      <c r="M75" s="267"/>
      <c r="N75" s="267"/>
      <c r="O75" s="267"/>
      <c r="P75" s="80" t="s">
        <v>28</v>
      </c>
      <c r="Q75" s="80" t="s">
        <v>17</v>
      </c>
      <c r="R75" s="80" t="s">
        <v>28</v>
      </c>
      <c r="S75" s="80" t="s">
        <v>17</v>
      </c>
      <c r="T75" s="80" t="s">
        <v>28</v>
      </c>
      <c r="U75" s="80" t="s">
        <v>17</v>
      </c>
      <c r="V75" s="80" t="s">
        <v>28</v>
      </c>
      <c r="W75" s="80" t="s">
        <v>17</v>
      </c>
      <c r="X75" s="80" t="s">
        <v>28</v>
      </c>
      <c r="Y75" s="80" t="s">
        <v>17</v>
      </c>
      <c r="Z75" s="80" t="s">
        <v>28</v>
      </c>
      <c r="AA75" s="124" t="s">
        <v>17</v>
      </c>
      <c r="AB75" s="80" t="s">
        <v>28</v>
      </c>
      <c r="AC75" s="80" t="s">
        <v>17</v>
      </c>
      <c r="AD75" s="7" t="s">
        <v>28</v>
      </c>
      <c r="AE75" s="7" t="s">
        <v>17</v>
      </c>
      <c r="AF75" s="7" t="s">
        <v>29</v>
      </c>
      <c r="AG75" s="7" t="s">
        <v>17</v>
      </c>
      <c r="AH75" s="7" t="s">
        <v>29</v>
      </c>
      <c r="AI75" s="7" t="s">
        <v>17</v>
      </c>
      <c r="AJ75" s="7" t="s">
        <v>29</v>
      </c>
      <c r="AK75" s="27" t="s">
        <v>17</v>
      </c>
      <c r="AL75" s="7" t="s">
        <v>29</v>
      </c>
      <c r="AM75" s="62" t="s">
        <v>17</v>
      </c>
      <c r="AN75" s="13"/>
    </row>
    <row r="76" spans="1:40" ht="275.25" customHeight="1" x14ac:dyDescent="0.2">
      <c r="A76" s="284" t="s">
        <v>101</v>
      </c>
      <c r="B76" s="287" t="s">
        <v>219</v>
      </c>
      <c r="C76" s="9" t="s">
        <v>102</v>
      </c>
      <c r="D76" s="83" t="s">
        <v>103</v>
      </c>
      <c r="E76" s="83" t="s">
        <v>256</v>
      </c>
      <c r="F76" s="28">
        <v>0.25</v>
      </c>
      <c r="G76" s="83">
        <v>100</v>
      </c>
      <c r="H76" s="86" t="s">
        <v>85</v>
      </c>
      <c r="I76" s="132">
        <v>0.5</v>
      </c>
      <c r="J76" s="163">
        <v>107</v>
      </c>
      <c r="K76" s="8" t="s">
        <v>194</v>
      </c>
      <c r="L76" s="83" t="s">
        <v>195</v>
      </c>
      <c r="M76" s="28">
        <v>1</v>
      </c>
      <c r="N76" s="83" t="s">
        <v>257</v>
      </c>
      <c r="R76" s="28"/>
      <c r="S76" s="28"/>
      <c r="T76" s="28">
        <v>0.25</v>
      </c>
      <c r="U76" s="28">
        <v>0.25</v>
      </c>
      <c r="V76" s="28"/>
      <c r="W76" s="28"/>
      <c r="Z76" s="28">
        <v>0.25</v>
      </c>
      <c r="AA76" s="125">
        <v>0.25</v>
      </c>
      <c r="AD76" s="28"/>
      <c r="AE76" s="28"/>
      <c r="AF76" s="28">
        <v>0.25</v>
      </c>
      <c r="AG76" s="28"/>
      <c r="AL76" s="28">
        <v>0.25</v>
      </c>
      <c r="AM76" s="55"/>
      <c r="AN76" s="51"/>
    </row>
    <row r="77" spans="1:40" ht="102" customHeight="1" x14ac:dyDescent="0.2">
      <c r="A77" s="285"/>
      <c r="B77" s="288"/>
      <c r="C77" s="9" t="s">
        <v>104</v>
      </c>
      <c r="D77" s="83" t="s">
        <v>105</v>
      </c>
      <c r="E77" s="83" t="s">
        <v>106</v>
      </c>
      <c r="F77" s="28">
        <v>0.25</v>
      </c>
      <c r="G77" s="83">
        <v>2</v>
      </c>
      <c r="H77" s="86" t="s">
        <v>48</v>
      </c>
      <c r="I77" s="132">
        <v>0.5</v>
      </c>
      <c r="J77" s="138">
        <v>1</v>
      </c>
      <c r="K77" s="8" t="s">
        <v>196</v>
      </c>
      <c r="L77" s="83" t="s">
        <v>197</v>
      </c>
      <c r="M77" s="28">
        <v>1</v>
      </c>
      <c r="N77" s="83" t="s">
        <v>180</v>
      </c>
      <c r="R77" s="89"/>
      <c r="S77" s="89"/>
      <c r="T77" s="28"/>
      <c r="U77" s="28"/>
      <c r="V77" s="28"/>
      <c r="W77" s="28"/>
      <c r="Z77" s="28"/>
      <c r="AA77" s="125">
        <v>0.5</v>
      </c>
      <c r="AD77" s="28"/>
      <c r="AE77" s="28"/>
      <c r="AF77" s="28"/>
      <c r="AG77" s="28"/>
      <c r="AK77" s="2"/>
      <c r="AL77" s="28">
        <v>1</v>
      </c>
      <c r="AM77" s="55"/>
      <c r="AN77" s="51"/>
    </row>
    <row r="78" spans="1:40" ht="72.75" customHeight="1" x14ac:dyDescent="0.2">
      <c r="A78" s="285"/>
      <c r="B78" s="288"/>
      <c r="C78" s="9" t="s">
        <v>107</v>
      </c>
      <c r="D78" s="83" t="s">
        <v>108</v>
      </c>
      <c r="E78" s="83" t="s">
        <v>109</v>
      </c>
      <c r="F78" s="28">
        <v>0.25</v>
      </c>
      <c r="G78" s="83">
        <v>2</v>
      </c>
      <c r="H78" s="86" t="s">
        <v>48</v>
      </c>
      <c r="I78" s="132">
        <v>0.5</v>
      </c>
      <c r="J78" s="138">
        <v>1</v>
      </c>
      <c r="K78" s="84" t="s">
        <v>198</v>
      </c>
      <c r="L78" s="84" t="s">
        <v>199</v>
      </c>
      <c r="M78" s="28">
        <v>1</v>
      </c>
      <c r="N78" s="83" t="s">
        <v>180</v>
      </c>
      <c r="R78" s="89"/>
      <c r="S78" s="89"/>
      <c r="T78" s="28"/>
      <c r="U78" s="28"/>
      <c r="V78" s="28"/>
      <c r="W78" s="28"/>
      <c r="Z78" s="28">
        <v>0.5</v>
      </c>
      <c r="AA78" s="125">
        <v>0.5</v>
      </c>
      <c r="AD78" s="28"/>
      <c r="AE78" s="28"/>
      <c r="AF78" s="28"/>
      <c r="AG78" s="28"/>
      <c r="AK78" s="2"/>
      <c r="AL78" s="28">
        <v>0.5</v>
      </c>
      <c r="AM78" s="55"/>
      <c r="AN78" s="51"/>
    </row>
    <row r="79" spans="1:40" ht="81" customHeight="1" x14ac:dyDescent="0.2">
      <c r="A79" s="286"/>
      <c r="B79" s="289"/>
      <c r="C79" s="9" t="s">
        <v>110</v>
      </c>
      <c r="D79" s="83" t="s">
        <v>111</v>
      </c>
      <c r="E79" s="83" t="s">
        <v>200</v>
      </c>
      <c r="F79" s="28">
        <v>0.25</v>
      </c>
      <c r="G79" s="83">
        <v>100</v>
      </c>
      <c r="H79" s="86" t="s">
        <v>85</v>
      </c>
      <c r="I79" s="132">
        <v>0.5454</v>
      </c>
      <c r="J79" s="161">
        <v>99</v>
      </c>
      <c r="K79" s="84" t="s">
        <v>201</v>
      </c>
      <c r="L79" s="84" t="s">
        <v>202</v>
      </c>
      <c r="M79" s="28">
        <v>1</v>
      </c>
      <c r="N79" s="83" t="s">
        <v>180</v>
      </c>
      <c r="P79" s="89">
        <v>9.0899999999999995E-2</v>
      </c>
      <c r="Q79" s="89">
        <v>9.0899999999999995E-2</v>
      </c>
      <c r="R79" s="89">
        <v>9.0899999999999995E-2</v>
      </c>
      <c r="S79" s="89">
        <v>9.0899999999999995E-2</v>
      </c>
      <c r="T79" s="89">
        <v>9.0899999999999995E-2</v>
      </c>
      <c r="U79" s="89">
        <v>9.0899999999999995E-2</v>
      </c>
      <c r="V79" s="89">
        <v>9.0899999999999995E-2</v>
      </c>
      <c r="W79" s="89">
        <v>9.0899999999999995E-2</v>
      </c>
      <c r="X79" s="89">
        <v>9.0899999999999995E-2</v>
      </c>
      <c r="Y79" s="89">
        <v>9.0899999999999995E-2</v>
      </c>
      <c r="Z79" s="89">
        <v>9.0899999999999995E-2</v>
      </c>
      <c r="AA79" s="126">
        <v>9.0899999999999995E-2</v>
      </c>
      <c r="AB79" s="89">
        <v>9.0899999999999995E-2</v>
      </c>
      <c r="AC79" s="89"/>
      <c r="AD79" s="89">
        <v>9.0899999999999995E-2</v>
      </c>
      <c r="AE79" s="89"/>
      <c r="AF79" s="89">
        <v>9.0899999999999995E-2</v>
      </c>
      <c r="AG79" s="89"/>
      <c r="AH79" s="89">
        <v>9.0899999999999995E-2</v>
      </c>
      <c r="AI79" s="89"/>
      <c r="AJ79" s="89">
        <v>9.0899999999999995E-2</v>
      </c>
      <c r="AK79" s="89"/>
      <c r="AL79" s="89">
        <v>9.0999999999999998E-2</v>
      </c>
      <c r="AM79" s="55"/>
      <c r="AN79" s="51"/>
    </row>
    <row r="80" spans="1:40" s="12" customFormat="1" ht="12.75" customHeight="1" x14ac:dyDescent="0.2">
      <c r="A80" s="245" t="s">
        <v>227</v>
      </c>
      <c r="B80" s="246"/>
      <c r="C80" s="299" t="s">
        <v>258</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4"/>
      <c r="AN80" s="52"/>
    </row>
    <row r="81" spans="1:40" s="12" customFormat="1" ht="12.75" customHeight="1" x14ac:dyDescent="0.2">
      <c r="A81" s="247" t="s">
        <v>37</v>
      </c>
      <c r="B81" s="248"/>
      <c r="C81" s="299" t="s">
        <v>75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4"/>
      <c r="AN81" s="52"/>
    </row>
    <row r="82" spans="1:40" s="12" customFormat="1" ht="12.75" customHeight="1" x14ac:dyDescent="0.2">
      <c r="A82" s="249" t="s">
        <v>1</v>
      </c>
      <c r="B82" s="250"/>
      <c r="C82" s="301" t="s">
        <v>76</v>
      </c>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5"/>
      <c r="AN82" s="52"/>
    </row>
    <row r="83" spans="1:40" s="12" customFormat="1" ht="26.25" customHeight="1" x14ac:dyDescent="0.2">
      <c r="A83" s="270" t="s">
        <v>40</v>
      </c>
      <c r="B83" s="271"/>
      <c r="C83" s="299" t="s">
        <v>112</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4"/>
      <c r="AN83" s="52"/>
    </row>
    <row r="84" spans="1:40" s="1" customFormat="1" ht="12.75" customHeight="1" x14ac:dyDescent="0.2">
      <c r="A84" s="272" t="s">
        <v>2</v>
      </c>
      <c r="B84" s="267" t="s">
        <v>3</v>
      </c>
      <c r="C84" s="267" t="s">
        <v>4</v>
      </c>
      <c r="D84" s="267" t="s">
        <v>5</v>
      </c>
      <c r="E84" s="267" t="s">
        <v>42</v>
      </c>
      <c r="F84" s="267" t="s">
        <v>6</v>
      </c>
      <c r="G84" s="267" t="s">
        <v>7</v>
      </c>
      <c r="H84" s="267" t="s">
        <v>8</v>
      </c>
      <c r="I84" s="267" t="s">
        <v>303</v>
      </c>
      <c r="J84" s="267"/>
      <c r="K84" s="267" t="s">
        <v>9</v>
      </c>
      <c r="L84" s="267" t="s">
        <v>10</v>
      </c>
      <c r="M84" s="267" t="s">
        <v>11</v>
      </c>
      <c r="N84" s="267" t="s">
        <v>12</v>
      </c>
      <c r="O84" s="267" t="s">
        <v>13</v>
      </c>
      <c r="P84" s="268" t="s">
        <v>14</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7"/>
      <c r="AN84" s="13"/>
    </row>
    <row r="85" spans="1:40" s="1" customFormat="1" ht="12.75" x14ac:dyDescent="0.2">
      <c r="A85" s="272"/>
      <c r="B85" s="267"/>
      <c r="C85" s="267"/>
      <c r="D85" s="267"/>
      <c r="E85" s="267"/>
      <c r="F85" s="267"/>
      <c r="G85" s="267"/>
      <c r="H85" s="267"/>
      <c r="I85" s="349" t="s">
        <v>15</v>
      </c>
      <c r="J85" s="350" t="s">
        <v>16</v>
      </c>
      <c r="K85" s="267"/>
      <c r="L85" s="267"/>
      <c r="M85" s="267"/>
      <c r="N85" s="267"/>
      <c r="O85" s="267"/>
      <c r="P85" s="268" t="s">
        <v>17</v>
      </c>
      <c r="Q85" s="269"/>
      <c r="R85" s="268" t="s">
        <v>18</v>
      </c>
      <c r="S85" s="269"/>
      <c r="T85" s="268" t="s">
        <v>19</v>
      </c>
      <c r="U85" s="269"/>
      <c r="V85" s="268" t="s">
        <v>20</v>
      </c>
      <c r="W85" s="269"/>
      <c r="X85" s="268" t="s">
        <v>21</v>
      </c>
      <c r="Y85" s="269"/>
      <c r="Z85" s="268" t="s">
        <v>22</v>
      </c>
      <c r="AA85" s="269"/>
      <c r="AB85" s="268" t="s">
        <v>23</v>
      </c>
      <c r="AC85" s="269"/>
      <c r="AD85" s="268" t="s">
        <v>20</v>
      </c>
      <c r="AE85" s="269"/>
      <c r="AF85" s="268" t="s">
        <v>24</v>
      </c>
      <c r="AG85" s="269"/>
      <c r="AH85" s="268" t="s">
        <v>25</v>
      </c>
      <c r="AI85" s="269"/>
      <c r="AJ85" s="268" t="s">
        <v>26</v>
      </c>
      <c r="AK85" s="269"/>
      <c r="AL85" s="268" t="s">
        <v>27</v>
      </c>
      <c r="AM85" s="269"/>
      <c r="AN85" s="13"/>
    </row>
    <row r="86" spans="1:40" s="1" customFormat="1" ht="12.75" x14ac:dyDescent="0.2">
      <c r="A86" s="272"/>
      <c r="B86" s="267"/>
      <c r="C86" s="267"/>
      <c r="D86" s="267"/>
      <c r="E86" s="267"/>
      <c r="F86" s="267"/>
      <c r="G86" s="267"/>
      <c r="H86" s="267"/>
      <c r="I86" s="349"/>
      <c r="J86" s="350"/>
      <c r="K86" s="267"/>
      <c r="L86" s="267"/>
      <c r="M86" s="267"/>
      <c r="N86" s="267"/>
      <c r="O86" s="267"/>
      <c r="P86" s="80" t="s">
        <v>28</v>
      </c>
      <c r="Q86" s="80" t="s">
        <v>17</v>
      </c>
      <c r="R86" s="80" t="s">
        <v>28</v>
      </c>
      <c r="S86" s="80" t="s">
        <v>17</v>
      </c>
      <c r="T86" s="80" t="s">
        <v>28</v>
      </c>
      <c r="U86" s="80" t="s">
        <v>17</v>
      </c>
      <c r="V86" s="80" t="s">
        <v>28</v>
      </c>
      <c r="W86" s="80" t="s">
        <v>17</v>
      </c>
      <c r="X86" s="80" t="s">
        <v>28</v>
      </c>
      <c r="Y86" s="80" t="s">
        <v>17</v>
      </c>
      <c r="Z86" s="80" t="s">
        <v>28</v>
      </c>
      <c r="AA86" s="124" t="s">
        <v>17</v>
      </c>
      <c r="AB86" s="80" t="s">
        <v>28</v>
      </c>
      <c r="AC86" s="80" t="s">
        <v>17</v>
      </c>
      <c r="AD86" s="7" t="s">
        <v>28</v>
      </c>
      <c r="AE86" s="7" t="s">
        <v>17</v>
      </c>
      <c r="AF86" s="7" t="s">
        <v>29</v>
      </c>
      <c r="AG86" s="7" t="s">
        <v>17</v>
      </c>
      <c r="AH86" s="7" t="s">
        <v>29</v>
      </c>
      <c r="AI86" s="7" t="s">
        <v>17</v>
      </c>
      <c r="AJ86" s="7" t="s">
        <v>29</v>
      </c>
      <c r="AK86" s="27" t="s">
        <v>17</v>
      </c>
      <c r="AL86" s="7" t="s">
        <v>29</v>
      </c>
      <c r="AM86" s="62" t="s">
        <v>17</v>
      </c>
      <c r="AN86" s="13"/>
    </row>
    <row r="87" spans="1:40" s="1" customFormat="1" ht="147" customHeight="1" x14ac:dyDescent="0.2">
      <c r="A87" s="308" t="s">
        <v>113</v>
      </c>
      <c r="B87" s="298" t="s">
        <v>259</v>
      </c>
      <c r="C87" s="309" t="s">
        <v>114</v>
      </c>
      <c r="D87" s="303" t="s">
        <v>115</v>
      </c>
      <c r="E87" s="303" t="s">
        <v>116</v>
      </c>
      <c r="F87" s="310">
        <v>0.33300000000000002</v>
      </c>
      <c r="G87" s="303">
        <v>4</v>
      </c>
      <c r="H87" s="311" t="s">
        <v>48</v>
      </c>
      <c r="I87" s="359">
        <v>0.625</v>
      </c>
      <c r="J87" s="360">
        <v>2.5</v>
      </c>
      <c r="K87" s="9" t="s">
        <v>203</v>
      </c>
      <c r="L87" s="83" t="s">
        <v>260</v>
      </c>
      <c r="M87" s="17">
        <v>0.5</v>
      </c>
      <c r="N87" s="83" t="s">
        <v>180</v>
      </c>
      <c r="O87" s="83"/>
      <c r="P87" s="80"/>
      <c r="Q87" s="80"/>
      <c r="R87" s="80"/>
      <c r="S87" s="80"/>
      <c r="T87" s="17">
        <v>0.25</v>
      </c>
      <c r="U87" s="17">
        <v>0.25</v>
      </c>
      <c r="V87" s="17"/>
      <c r="W87" s="17"/>
      <c r="X87" s="17"/>
      <c r="Y87" s="17"/>
      <c r="Z87" s="17">
        <v>0.25</v>
      </c>
      <c r="AA87" s="127">
        <v>0.5</v>
      </c>
      <c r="AB87" s="17"/>
      <c r="AC87" s="17"/>
      <c r="AD87" s="86"/>
      <c r="AE87" s="86"/>
      <c r="AF87" s="28">
        <v>0.25</v>
      </c>
      <c r="AG87" s="28"/>
      <c r="AH87" s="86"/>
      <c r="AI87" s="86"/>
      <c r="AJ87" s="28">
        <v>0.25</v>
      </c>
      <c r="AK87" s="28"/>
      <c r="AL87" s="28"/>
      <c r="AM87" s="56"/>
      <c r="AN87" s="13"/>
    </row>
    <row r="88" spans="1:40" s="1" customFormat="1" ht="147" customHeight="1" x14ac:dyDescent="0.2">
      <c r="A88" s="308"/>
      <c r="B88" s="298"/>
      <c r="C88" s="309"/>
      <c r="D88" s="303"/>
      <c r="E88" s="303"/>
      <c r="F88" s="310"/>
      <c r="G88" s="303"/>
      <c r="H88" s="311"/>
      <c r="I88" s="359"/>
      <c r="J88" s="360"/>
      <c r="K88" s="9" t="s">
        <v>261</v>
      </c>
      <c r="L88" s="83" t="s">
        <v>262</v>
      </c>
      <c r="M88" s="17">
        <v>0.5</v>
      </c>
      <c r="N88" s="83" t="s">
        <v>180</v>
      </c>
      <c r="O88" s="83"/>
      <c r="P88" s="80"/>
      <c r="Q88" s="80"/>
      <c r="R88" s="80"/>
      <c r="S88" s="80"/>
      <c r="T88" s="17">
        <v>0.25</v>
      </c>
      <c r="U88" s="17">
        <v>0.5</v>
      </c>
      <c r="V88" s="17"/>
      <c r="W88" s="17"/>
      <c r="X88" s="17"/>
      <c r="Y88" s="17"/>
      <c r="Z88" s="17"/>
      <c r="AA88" s="127"/>
      <c r="AB88" s="17"/>
      <c r="AC88" s="17"/>
      <c r="AD88" s="28">
        <v>1</v>
      </c>
      <c r="AE88" s="28"/>
      <c r="AF88" s="28"/>
      <c r="AG88" s="28"/>
      <c r="AH88" s="86"/>
      <c r="AI88" s="86"/>
      <c r="AJ88" s="28"/>
      <c r="AK88" s="28"/>
      <c r="AL88" s="28"/>
      <c r="AM88" s="56"/>
      <c r="AN88" s="13"/>
    </row>
    <row r="89" spans="1:40" s="1" customFormat="1" ht="263.25" customHeight="1" x14ac:dyDescent="0.2">
      <c r="A89" s="308"/>
      <c r="B89" s="298"/>
      <c r="C89" s="84" t="s">
        <v>117</v>
      </c>
      <c r="D89" s="83" t="s">
        <v>118</v>
      </c>
      <c r="E89" s="83" t="s">
        <v>119</v>
      </c>
      <c r="F89" s="85">
        <v>0.33300000000000002</v>
      </c>
      <c r="G89" s="83">
        <v>100</v>
      </c>
      <c r="H89" s="86" t="s">
        <v>85</v>
      </c>
      <c r="I89" s="132">
        <v>0.45450000000000002</v>
      </c>
      <c r="J89" s="161">
        <v>804</v>
      </c>
      <c r="K89" s="9" t="s">
        <v>204</v>
      </c>
      <c r="L89" s="83" t="s">
        <v>205</v>
      </c>
      <c r="M89" s="17">
        <v>1</v>
      </c>
      <c r="N89" s="83" t="s">
        <v>180</v>
      </c>
      <c r="O89" s="83"/>
      <c r="P89" s="17"/>
      <c r="Q89" s="17"/>
      <c r="R89" s="85">
        <v>9.0899999999999995E-2</v>
      </c>
      <c r="S89" s="85">
        <v>9.0899999999999995E-2</v>
      </c>
      <c r="T89" s="85">
        <v>9.0899999999999995E-2</v>
      </c>
      <c r="U89" s="85">
        <v>9.0899999999999995E-2</v>
      </c>
      <c r="V89" s="85">
        <v>9.0899999999999995E-2</v>
      </c>
      <c r="W89" s="85">
        <v>9.0899999999999995E-2</v>
      </c>
      <c r="X89" s="85">
        <v>9.0899999999999995E-2</v>
      </c>
      <c r="Y89" s="85">
        <v>9.0899999999999995E-2</v>
      </c>
      <c r="Z89" s="85">
        <v>9.0899999999999995E-2</v>
      </c>
      <c r="AA89" s="128">
        <v>9.0899999999999995E-2</v>
      </c>
      <c r="AB89" s="85">
        <v>9.0899999999999995E-2</v>
      </c>
      <c r="AC89" s="85"/>
      <c r="AD89" s="85">
        <v>9.0899999999999995E-2</v>
      </c>
      <c r="AE89" s="85"/>
      <c r="AF89" s="85">
        <v>9.0899999999999995E-2</v>
      </c>
      <c r="AG89" s="85"/>
      <c r="AH89" s="85">
        <v>9.0899999999999995E-2</v>
      </c>
      <c r="AI89" s="85"/>
      <c r="AJ89" s="85">
        <v>9.0899999999999995E-2</v>
      </c>
      <c r="AK89" s="85"/>
      <c r="AL89" s="85">
        <v>9.0999999999999998E-2</v>
      </c>
      <c r="AM89" s="56"/>
      <c r="AN89" s="13"/>
    </row>
    <row r="90" spans="1:40" s="1" customFormat="1" ht="143.25" customHeight="1" x14ac:dyDescent="0.2">
      <c r="A90" s="308"/>
      <c r="B90" s="298"/>
      <c r="C90" s="84" t="s">
        <v>120</v>
      </c>
      <c r="D90" s="83" t="s">
        <v>121</v>
      </c>
      <c r="E90" s="83" t="s">
        <v>122</v>
      </c>
      <c r="F90" s="85">
        <v>0.33400000000000002</v>
      </c>
      <c r="G90" s="83">
        <v>32</v>
      </c>
      <c r="H90" s="86" t="s">
        <v>48</v>
      </c>
      <c r="I90" s="132">
        <v>0.5</v>
      </c>
      <c r="J90" s="161">
        <v>22</v>
      </c>
      <c r="K90" s="9" t="s">
        <v>206</v>
      </c>
      <c r="L90" s="83" t="s">
        <v>207</v>
      </c>
      <c r="M90" s="17">
        <v>1</v>
      </c>
      <c r="N90" s="83" t="s">
        <v>180</v>
      </c>
      <c r="O90" s="83"/>
      <c r="P90" s="80"/>
      <c r="Q90" s="80"/>
      <c r="R90" s="80"/>
      <c r="S90" s="80"/>
      <c r="T90" s="80"/>
      <c r="U90" s="80"/>
      <c r="V90" s="80"/>
      <c r="W90" s="80"/>
      <c r="X90" s="80"/>
      <c r="Y90" s="80"/>
      <c r="Z90" s="17">
        <v>0.5</v>
      </c>
      <c r="AA90" s="127">
        <v>0.5</v>
      </c>
      <c r="AB90" s="17"/>
      <c r="AC90" s="17"/>
      <c r="AD90" s="17"/>
      <c r="AE90" s="17"/>
      <c r="AF90" s="17"/>
      <c r="AG90" s="17"/>
      <c r="AH90" s="17"/>
      <c r="AI90" s="17"/>
      <c r="AJ90" s="28"/>
      <c r="AK90" s="28"/>
      <c r="AL90" s="28">
        <v>0.5</v>
      </c>
      <c r="AM90" s="56"/>
      <c r="AN90" s="13"/>
    </row>
    <row r="91" spans="1:40" s="12" customFormat="1" ht="12.75" customHeight="1" x14ac:dyDescent="0.2">
      <c r="A91" s="245" t="s">
        <v>227</v>
      </c>
      <c r="B91" s="246"/>
      <c r="C91" s="299" t="s">
        <v>258</v>
      </c>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4"/>
      <c r="AN91" s="52"/>
    </row>
    <row r="92" spans="1:40" s="12" customFormat="1" ht="12.75" customHeight="1" x14ac:dyDescent="0.2">
      <c r="A92" s="247" t="s">
        <v>37</v>
      </c>
      <c r="B92" s="248"/>
      <c r="C92" s="299" t="s">
        <v>75</v>
      </c>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4"/>
      <c r="AN92" s="52"/>
    </row>
    <row r="93" spans="1:40" s="12" customFormat="1" ht="12.75" customHeight="1" x14ac:dyDescent="0.2">
      <c r="A93" s="249" t="s">
        <v>1</v>
      </c>
      <c r="B93" s="250"/>
      <c r="C93" s="301" t="s">
        <v>76</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5"/>
      <c r="AN93" s="52"/>
    </row>
    <row r="94" spans="1:40" s="12" customFormat="1" ht="26.25" customHeight="1" x14ac:dyDescent="0.2">
      <c r="A94" s="270" t="s">
        <v>40</v>
      </c>
      <c r="B94" s="271"/>
      <c r="C94" s="299" t="s">
        <v>123</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c r="AN94" s="52"/>
    </row>
    <row r="95" spans="1:40" s="1" customFormat="1" ht="27.75" customHeight="1" x14ac:dyDescent="0.2">
      <c r="A95" s="272" t="s">
        <v>2</v>
      </c>
      <c r="B95" s="267" t="s">
        <v>3</v>
      </c>
      <c r="C95" s="267" t="s">
        <v>4</v>
      </c>
      <c r="D95" s="267" t="s">
        <v>5</v>
      </c>
      <c r="E95" s="267" t="s">
        <v>42</v>
      </c>
      <c r="F95" s="267" t="s">
        <v>6</v>
      </c>
      <c r="G95" s="267" t="s">
        <v>7</v>
      </c>
      <c r="H95" s="267" t="s">
        <v>8</v>
      </c>
      <c r="I95" s="267" t="s">
        <v>303</v>
      </c>
      <c r="J95" s="267"/>
      <c r="K95" s="267" t="s">
        <v>9</v>
      </c>
      <c r="L95" s="267" t="s">
        <v>10</v>
      </c>
      <c r="M95" s="267" t="s">
        <v>11</v>
      </c>
      <c r="N95" s="267" t="s">
        <v>12</v>
      </c>
      <c r="O95" s="267" t="s">
        <v>13</v>
      </c>
      <c r="P95" s="268" t="s">
        <v>14</v>
      </c>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7"/>
      <c r="AN95" s="13"/>
    </row>
    <row r="96" spans="1:40" ht="27.75" customHeight="1" x14ac:dyDescent="0.2">
      <c r="A96" s="272"/>
      <c r="B96" s="267"/>
      <c r="C96" s="267"/>
      <c r="D96" s="267"/>
      <c r="E96" s="267"/>
      <c r="F96" s="267"/>
      <c r="G96" s="267"/>
      <c r="H96" s="267"/>
      <c r="I96" s="349" t="s">
        <v>15</v>
      </c>
      <c r="J96" s="350" t="s">
        <v>16</v>
      </c>
      <c r="K96" s="267"/>
      <c r="L96" s="267"/>
      <c r="M96" s="267"/>
      <c r="N96" s="267"/>
      <c r="O96" s="267"/>
      <c r="P96" s="268" t="s">
        <v>17</v>
      </c>
      <c r="Q96" s="269"/>
      <c r="R96" s="268" t="s">
        <v>18</v>
      </c>
      <c r="S96" s="269"/>
      <c r="T96" s="268" t="s">
        <v>19</v>
      </c>
      <c r="U96" s="269"/>
      <c r="V96" s="268" t="s">
        <v>20</v>
      </c>
      <c r="W96" s="269"/>
      <c r="X96" s="268" t="s">
        <v>21</v>
      </c>
      <c r="Y96" s="269"/>
      <c r="Z96" s="268" t="s">
        <v>22</v>
      </c>
      <c r="AA96" s="269"/>
      <c r="AB96" s="268" t="s">
        <v>23</v>
      </c>
      <c r="AC96" s="269"/>
      <c r="AD96" s="268" t="s">
        <v>20</v>
      </c>
      <c r="AE96" s="269"/>
      <c r="AF96" s="268" t="s">
        <v>24</v>
      </c>
      <c r="AG96" s="269"/>
      <c r="AH96" s="268" t="s">
        <v>25</v>
      </c>
      <c r="AI96" s="269"/>
      <c r="AJ96" s="268" t="s">
        <v>26</v>
      </c>
      <c r="AK96" s="269"/>
      <c r="AL96" s="268" t="s">
        <v>27</v>
      </c>
      <c r="AM96" s="269"/>
      <c r="AN96" s="51"/>
    </row>
    <row r="97" spans="1:50" ht="27.75" customHeight="1" x14ac:dyDescent="0.2">
      <c r="A97" s="272"/>
      <c r="B97" s="267"/>
      <c r="C97" s="267"/>
      <c r="D97" s="267"/>
      <c r="E97" s="267"/>
      <c r="F97" s="267"/>
      <c r="G97" s="267"/>
      <c r="H97" s="267"/>
      <c r="I97" s="349"/>
      <c r="J97" s="350"/>
      <c r="K97" s="267"/>
      <c r="L97" s="267"/>
      <c r="M97" s="267"/>
      <c r="N97" s="267"/>
      <c r="O97" s="267"/>
      <c r="P97" s="80" t="s">
        <v>28</v>
      </c>
      <c r="Q97" s="80" t="s">
        <v>17</v>
      </c>
      <c r="R97" s="80" t="s">
        <v>28</v>
      </c>
      <c r="S97" s="80" t="s">
        <v>17</v>
      </c>
      <c r="T97" s="80" t="s">
        <v>28</v>
      </c>
      <c r="U97" s="80" t="s">
        <v>17</v>
      </c>
      <c r="V97" s="80" t="s">
        <v>28</v>
      </c>
      <c r="W97" s="80" t="s">
        <v>17</v>
      </c>
      <c r="X97" s="80" t="s">
        <v>28</v>
      </c>
      <c r="Y97" s="80" t="s">
        <v>17</v>
      </c>
      <c r="Z97" s="80" t="s">
        <v>28</v>
      </c>
      <c r="AA97" s="124" t="s">
        <v>17</v>
      </c>
      <c r="AB97" s="80" t="s">
        <v>28</v>
      </c>
      <c r="AC97" s="80" t="s">
        <v>17</v>
      </c>
      <c r="AD97" s="7" t="s">
        <v>28</v>
      </c>
      <c r="AE97" s="7" t="s">
        <v>17</v>
      </c>
      <c r="AF97" s="7" t="s">
        <v>29</v>
      </c>
      <c r="AG97" s="7" t="s">
        <v>17</v>
      </c>
      <c r="AH97" s="7" t="s">
        <v>29</v>
      </c>
      <c r="AI97" s="7" t="s">
        <v>17</v>
      </c>
      <c r="AJ97" s="7" t="s">
        <v>29</v>
      </c>
      <c r="AK97" s="27" t="s">
        <v>17</v>
      </c>
      <c r="AL97" s="7" t="s">
        <v>29</v>
      </c>
      <c r="AM97" s="62" t="s">
        <v>17</v>
      </c>
      <c r="AN97" s="51"/>
    </row>
    <row r="98" spans="1:50" ht="138.75" customHeight="1" x14ac:dyDescent="0.2">
      <c r="A98" s="19" t="s">
        <v>124</v>
      </c>
      <c r="B98" s="78" t="s">
        <v>208</v>
      </c>
      <c r="C98" s="84" t="s">
        <v>125</v>
      </c>
      <c r="D98" s="83" t="s">
        <v>126</v>
      </c>
      <c r="E98" s="83" t="s">
        <v>127</v>
      </c>
      <c r="F98" s="17">
        <v>1</v>
      </c>
      <c r="G98" s="83">
        <v>6</v>
      </c>
      <c r="H98" s="166" t="s">
        <v>48</v>
      </c>
      <c r="I98" s="165">
        <v>1</v>
      </c>
      <c r="J98" s="164">
        <v>17</v>
      </c>
      <c r="K98" s="8" t="s">
        <v>209</v>
      </c>
      <c r="L98" s="83" t="s">
        <v>127</v>
      </c>
      <c r="M98" s="17">
        <v>1</v>
      </c>
      <c r="N98" s="83" t="s">
        <v>180</v>
      </c>
      <c r="P98" s="17"/>
      <c r="Q98" s="17"/>
      <c r="R98" s="17"/>
      <c r="S98" s="17"/>
      <c r="T98" s="17">
        <v>0.25</v>
      </c>
      <c r="U98" s="17">
        <v>0.25</v>
      </c>
      <c r="V98" s="17"/>
      <c r="W98" s="17"/>
      <c r="X98" s="17"/>
      <c r="Y98" s="17"/>
      <c r="Z98" s="17">
        <v>0.25</v>
      </c>
      <c r="AA98" s="127">
        <v>0.75</v>
      </c>
      <c r="AB98" s="17"/>
      <c r="AC98" s="17"/>
      <c r="AD98" s="17"/>
      <c r="AE98" s="17"/>
      <c r="AF98" s="17">
        <v>0.25</v>
      </c>
      <c r="AG98" s="17"/>
      <c r="AH98" s="17"/>
      <c r="AI98" s="17"/>
      <c r="AJ98" s="28"/>
      <c r="AK98" s="26"/>
      <c r="AL98" s="28">
        <v>0.25</v>
      </c>
      <c r="AM98" s="55"/>
      <c r="AN98" s="51"/>
    </row>
    <row r="99" spans="1:50" ht="12.75" customHeight="1" x14ac:dyDescent="0.2">
      <c r="A99" s="245" t="s">
        <v>227</v>
      </c>
      <c r="B99" s="246"/>
      <c r="C99" s="299" t="s">
        <v>128</v>
      </c>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4"/>
      <c r="AN99" s="51"/>
    </row>
    <row r="100" spans="1:50" ht="12.75" customHeight="1" x14ac:dyDescent="0.2">
      <c r="A100" s="247" t="s">
        <v>37</v>
      </c>
      <c r="B100" s="248"/>
      <c r="C100" s="299" t="s">
        <v>128</v>
      </c>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4"/>
      <c r="AN100" s="51"/>
    </row>
    <row r="101" spans="1:50" ht="12.75" customHeight="1" x14ac:dyDescent="0.2">
      <c r="A101" s="249" t="s">
        <v>1</v>
      </c>
      <c r="B101" s="250"/>
      <c r="C101" s="319" t="s">
        <v>129</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1"/>
      <c r="AN101" s="51"/>
    </row>
    <row r="102" spans="1:50" ht="25.5" customHeight="1" x14ac:dyDescent="0.2">
      <c r="A102" s="270" t="s">
        <v>40</v>
      </c>
      <c r="B102" s="271"/>
      <c r="C102" s="299" t="s">
        <v>130</v>
      </c>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4"/>
      <c r="AN102" s="51"/>
    </row>
    <row r="103" spans="1:50" ht="27.75" customHeight="1" x14ac:dyDescent="0.2">
      <c r="A103" s="272" t="s">
        <v>2</v>
      </c>
      <c r="B103" s="267" t="s">
        <v>3</v>
      </c>
      <c r="C103" s="267" t="s">
        <v>4</v>
      </c>
      <c r="D103" s="267" t="s">
        <v>5</v>
      </c>
      <c r="E103" s="273" t="s">
        <v>42</v>
      </c>
      <c r="F103" s="267" t="s">
        <v>6</v>
      </c>
      <c r="G103" s="267" t="s">
        <v>7</v>
      </c>
      <c r="H103" s="267" t="s">
        <v>8</v>
      </c>
      <c r="I103" s="267" t="s">
        <v>303</v>
      </c>
      <c r="J103" s="267"/>
      <c r="K103" s="267" t="s">
        <v>9</v>
      </c>
      <c r="L103" s="267" t="s">
        <v>10</v>
      </c>
      <c r="M103" s="267" t="s">
        <v>11</v>
      </c>
      <c r="N103" s="267" t="s">
        <v>12</v>
      </c>
      <c r="O103" s="267" t="s">
        <v>13</v>
      </c>
      <c r="P103" s="268" t="s">
        <v>14</v>
      </c>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c r="AN103" s="51"/>
    </row>
    <row r="104" spans="1:50" ht="27.75" customHeight="1" x14ac:dyDescent="0.2">
      <c r="A104" s="272"/>
      <c r="B104" s="267"/>
      <c r="C104" s="267"/>
      <c r="D104" s="267"/>
      <c r="E104" s="274"/>
      <c r="F104" s="267"/>
      <c r="G104" s="267"/>
      <c r="H104" s="267"/>
      <c r="I104" s="349" t="s">
        <v>15</v>
      </c>
      <c r="J104" s="350" t="s">
        <v>16</v>
      </c>
      <c r="K104" s="267"/>
      <c r="L104" s="267"/>
      <c r="M104" s="267"/>
      <c r="N104" s="267"/>
      <c r="O104" s="267"/>
      <c r="P104" s="268" t="s">
        <v>17</v>
      </c>
      <c r="Q104" s="269"/>
      <c r="R104" s="268" t="s">
        <v>18</v>
      </c>
      <c r="S104" s="269"/>
      <c r="T104" s="268" t="s">
        <v>19</v>
      </c>
      <c r="U104" s="269"/>
      <c r="V104" s="268" t="s">
        <v>20</v>
      </c>
      <c r="W104" s="269"/>
      <c r="X104" s="268" t="s">
        <v>21</v>
      </c>
      <c r="Y104" s="269"/>
      <c r="Z104" s="268" t="s">
        <v>22</v>
      </c>
      <c r="AA104" s="269"/>
      <c r="AB104" s="268" t="s">
        <v>23</v>
      </c>
      <c r="AC104" s="269"/>
      <c r="AD104" s="268" t="s">
        <v>20</v>
      </c>
      <c r="AE104" s="269"/>
      <c r="AF104" s="268" t="s">
        <v>24</v>
      </c>
      <c r="AG104" s="269"/>
      <c r="AH104" s="268" t="s">
        <v>25</v>
      </c>
      <c r="AI104" s="269"/>
      <c r="AJ104" s="268" t="s">
        <v>26</v>
      </c>
      <c r="AK104" s="269"/>
      <c r="AL104" s="268" t="s">
        <v>27</v>
      </c>
      <c r="AM104" s="269"/>
      <c r="AN104" s="51"/>
    </row>
    <row r="105" spans="1:50" ht="27.75" customHeight="1" x14ac:dyDescent="0.2">
      <c r="A105" s="272"/>
      <c r="B105" s="267"/>
      <c r="C105" s="267"/>
      <c r="D105" s="267"/>
      <c r="E105" s="275"/>
      <c r="F105" s="267"/>
      <c r="G105" s="267"/>
      <c r="H105" s="267"/>
      <c r="I105" s="349"/>
      <c r="J105" s="350"/>
      <c r="K105" s="267"/>
      <c r="L105" s="267"/>
      <c r="M105" s="267"/>
      <c r="N105" s="267"/>
      <c r="O105" s="267"/>
      <c r="P105" s="80" t="s">
        <v>28</v>
      </c>
      <c r="Q105" s="80" t="s">
        <v>17</v>
      </c>
      <c r="R105" s="80" t="s">
        <v>28</v>
      </c>
      <c r="S105" s="80" t="s">
        <v>17</v>
      </c>
      <c r="T105" s="80" t="s">
        <v>28</v>
      </c>
      <c r="U105" s="80" t="s">
        <v>17</v>
      </c>
      <c r="V105" s="80" t="s">
        <v>28</v>
      </c>
      <c r="W105" s="80" t="s">
        <v>17</v>
      </c>
      <c r="X105" s="80" t="s">
        <v>28</v>
      </c>
      <c r="Y105" s="80" t="s">
        <v>17</v>
      </c>
      <c r="Z105" s="80" t="s">
        <v>28</v>
      </c>
      <c r="AA105" s="124" t="s">
        <v>17</v>
      </c>
      <c r="AB105" s="80" t="s">
        <v>28</v>
      </c>
      <c r="AC105" s="80" t="s">
        <v>17</v>
      </c>
      <c r="AD105" s="7" t="s">
        <v>28</v>
      </c>
      <c r="AE105" s="7" t="s">
        <v>17</v>
      </c>
      <c r="AF105" s="7" t="s">
        <v>29</v>
      </c>
      <c r="AG105" s="7" t="s">
        <v>17</v>
      </c>
      <c r="AH105" s="7" t="s">
        <v>29</v>
      </c>
      <c r="AI105" s="7" t="s">
        <v>17</v>
      </c>
      <c r="AJ105" s="7" t="s">
        <v>29</v>
      </c>
      <c r="AK105" s="27" t="s">
        <v>17</v>
      </c>
      <c r="AL105" s="7" t="s">
        <v>29</v>
      </c>
      <c r="AM105" s="62" t="s">
        <v>17</v>
      </c>
      <c r="AN105" s="51"/>
    </row>
    <row r="106" spans="1:50" ht="99" customHeight="1" x14ac:dyDescent="0.2">
      <c r="A106" s="308" t="s">
        <v>131</v>
      </c>
      <c r="B106" s="298" t="s">
        <v>210</v>
      </c>
      <c r="C106" s="84" t="s">
        <v>132</v>
      </c>
      <c r="D106" s="83" t="s">
        <v>133</v>
      </c>
      <c r="E106" s="83" t="s">
        <v>263</v>
      </c>
      <c r="F106" s="28">
        <v>1</v>
      </c>
      <c r="G106" s="83">
        <v>100</v>
      </c>
      <c r="H106" s="83" t="s">
        <v>85</v>
      </c>
      <c r="I106" s="133">
        <v>0.5</v>
      </c>
      <c r="J106" s="167">
        <v>97</v>
      </c>
      <c r="K106" s="8" t="s">
        <v>211</v>
      </c>
      <c r="L106" s="83" t="s">
        <v>263</v>
      </c>
      <c r="M106" s="28">
        <v>1</v>
      </c>
      <c r="N106" s="86" t="s">
        <v>212</v>
      </c>
      <c r="R106" s="89"/>
      <c r="S106" s="89"/>
      <c r="T106" s="28">
        <v>0.25</v>
      </c>
      <c r="U106" s="28">
        <v>0.25</v>
      </c>
      <c r="V106" s="28"/>
      <c r="W106" s="28"/>
      <c r="X106" s="28"/>
      <c r="Y106" s="28"/>
      <c r="Z106" s="28">
        <v>0.25</v>
      </c>
      <c r="AA106" s="125">
        <v>0.25</v>
      </c>
      <c r="AB106" s="28"/>
      <c r="AC106" s="28"/>
      <c r="AD106" s="15"/>
      <c r="AE106" s="15"/>
      <c r="AF106" s="28">
        <v>0.25</v>
      </c>
      <c r="AG106" s="28"/>
      <c r="AL106" s="28">
        <v>0.25</v>
      </c>
      <c r="AM106" s="55"/>
      <c r="AN106" s="51"/>
    </row>
    <row r="107" spans="1:50" ht="109.5" customHeight="1" x14ac:dyDescent="0.2">
      <c r="A107" s="308"/>
      <c r="B107" s="298"/>
      <c r="C107" s="84" t="s">
        <v>134</v>
      </c>
      <c r="D107" s="83" t="s">
        <v>135</v>
      </c>
      <c r="E107" s="83" t="s">
        <v>136</v>
      </c>
      <c r="F107" s="28">
        <v>1</v>
      </c>
      <c r="G107" s="83">
        <v>14</v>
      </c>
      <c r="H107" s="166" t="s">
        <v>48</v>
      </c>
      <c r="I107" s="133">
        <v>0.5</v>
      </c>
      <c r="J107" s="164">
        <v>7</v>
      </c>
      <c r="K107" s="8" t="s">
        <v>213</v>
      </c>
      <c r="L107" s="83" t="s">
        <v>136</v>
      </c>
      <c r="M107" s="28">
        <v>1</v>
      </c>
      <c r="N107" s="86" t="s">
        <v>212</v>
      </c>
      <c r="R107" s="89"/>
      <c r="S107" s="89"/>
      <c r="T107" s="28">
        <v>0.25</v>
      </c>
      <c r="U107" s="28">
        <v>0.25</v>
      </c>
      <c r="V107" s="28"/>
      <c r="W107" s="28"/>
      <c r="X107" s="28"/>
      <c r="Y107" s="28"/>
      <c r="Z107" s="28">
        <v>0.25</v>
      </c>
      <c r="AA107" s="125">
        <v>0.25</v>
      </c>
      <c r="AB107" s="28"/>
      <c r="AC107" s="28"/>
      <c r="AD107" s="15"/>
      <c r="AE107" s="15"/>
      <c r="AF107" s="28">
        <v>0.25</v>
      </c>
      <c r="AG107" s="28"/>
      <c r="AL107" s="28">
        <v>0.25</v>
      </c>
      <c r="AM107" s="55"/>
      <c r="AN107" s="51"/>
    </row>
    <row r="108" spans="1:50" ht="102" customHeight="1" x14ac:dyDescent="0.2">
      <c r="A108" s="308"/>
      <c r="B108" s="298"/>
      <c r="C108" s="84" t="s">
        <v>137</v>
      </c>
      <c r="D108" s="83" t="s">
        <v>138</v>
      </c>
      <c r="E108" s="83" t="s">
        <v>264</v>
      </c>
      <c r="F108" s="28">
        <v>1</v>
      </c>
      <c r="G108" s="83">
        <v>4</v>
      </c>
      <c r="H108" s="83" t="s">
        <v>48</v>
      </c>
      <c r="I108" s="133">
        <v>0.5</v>
      </c>
      <c r="J108" s="164">
        <v>2</v>
      </c>
      <c r="K108" s="8" t="s">
        <v>214</v>
      </c>
      <c r="L108" s="83" t="s">
        <v>264</v>
      </c>
      <c r="M108" s="28">
        <v>1</v>
      </c>
      <c r="N108" s="86" t="s">
        <v>212</v>
      </c>
      <c r="R108" s="89"/>
      <c r="S108" s="89"/>
      <c r="T108" s="28">
        <v>0.25</v>
      </c>
      <c r="U108" s="28">
        <v>0.25</v>
      </c>
      <c r="V108" s="28"/>
      <c r="W108" s="28"/>
      <c r="X108" s="28"/>
      <c r="Y108" s="28"/>
      <c r="Z108" s="28">
        <v>0.25</v>
      </c>
      <c r="AA108" s="125">
        <v>0.25</v>
      </c>
      <c r="AB108" s="28"/>
      <c r="AC108" s="28"/>
      <c r="AD108" s="15"/>
      <c r="AE108" s="15"/>
      <c r="AF108" s="28">
        <v>0.25</v>
      </c>
      <c r="AG108" s="28"/>
      <c r="AL108" s="28">
        <v>0.25</v>
      </c>
      <c r="AM108" s="55"/>
      <c r="AN108" s="51"/>
    </row>
    <row r="109" spans="1:50" ht="36.75" customHeight="1" x14ac:dyDescent="0.2">
      <c r="A109" s="335" t="s">
        <v>30</v>
      </c>
      <c r="B109" s="336"/>
      <c r="C109" s="336"/>
      <c r="D109" s="336"/>
      <c r="E109" s="336"/>
      <c r="F109" s="336"/>
      <c r="G109" s="336"/>
      <c r="H109" s="336"/>
      <c r="I109" s="70"/>
      <c r="J109" s="91"/>
      <c r="K109" s="336"/>
      <c r="L109" s="336"/>
      <c r="M109" s="336"/>
      <c r="N109" s="336"/>
      <c r="O109" s="336"/>
      <c r="P109" s="336"/>
      <c r="Q109" s="91"/>
      <c r="R109" s="337" t="s">
        <v>272</v>
      </c>
      <c r="S109" s="337"/>
      <c r="T109" s="337"/>
      <c r="U109" s="337"/>
      <c r="V109" s="337"/>
      <c r="W109" s="337"/>
      <c r="X109" s="337"/>
      <c r="Y109" s="337"/>
      <c r="Z109" s="337"/>
      <c r="AA109" s="337"/>
      <c r="AB109" s="337"/>
      <c r="AC109" s="337"/>
      <c r="AD109" s="337"/>
      <c r="AE109" s="337"/>
      <c r="AF109" s="337"/>
      <c r="AG109" s="337"/>
      <c r="AH109" s="337"/>
      <c r="AI109" s="337"/>
      <c r="AJ109" s="337"/>
      <c r="AK109" s="337"/>
      <c r="AL109" s="337"/>
      <c r="AM109" s="92"/>
      <c r="AN109" s="93"/>
      <c r="AO109" s="94"/>
      <c r="AP109" s="94"/>
      <c r="AQ109" s="94"/>
      <c r="AR109" s="94"/>
      <c r="AS109" s="94"/>
      <c r="AT109" s="94"/>
      <c r="AU109" s="94"/>
      <c r="AV109" s="94"/>
      <c r="AW109" s="94"/>
      <c r="AX109" s="94"/>
    </row>
    <row r="110" spans="1:50" ht="36.75" customHeight="1" thickBot="1" x14ac:dyDescent="0.25">
      <c r="A110" s="338" t="s">
        <v>269</v>
      </c>
      <c r="B110" s="339"/>
      <c r="C110" s="339"/>
      <c r="D110" s="339"/>
      <c r="E110" s="339"/>
      <c r="F110" s="339"/>
      <c r="G110" s="339"/>
      <c r="H110" s="339"/>
      <c r="I110" s="71"/>
      <c r="J110" s="65"/>
      <c r="K110" s="339" t="s">
        <v>270</v>
      </c>
      <c r="L110" s="339"/>
      <c r="M110" s="339"/>
      <c r="N110" s="339"/>
      <c r="O110" s="339"/>
      <c r="P110" s="339"/>
      <c r="Q110" s="95"/>
      <c r="R110" s="340" t="s">
        <v>271</v>
      </c>
      <c r="S110" s="340"/>
      <c r="T110" s="340"/>
      <c r="U110" s="340"/>
      <c r="V110" s="340"/>
      <c r="W110" s="340"/>
      <c r="X110" s="340"/>
      <c r="Y110" s="340"/>
      <c r="Z110" s="340"/>
      <c r="AA110" s="340"/>
      <c r="AB110" s="340"/>
      <c r="AC110" s="340"/>
      <c r="AD110" s="340"/>
      <c r="AE110" s="340"/>
      <c r="AF110" s="340"/>
      <c r="AG110" s="340"/>
      <c r="AH110" s="340"/>
      <c r="AI110" s="340"/>
      <c r="AJ110" s="340"/>
      <c r="AK110" s="340"/>
      <c r="AL110" s="340"/>
      <c r="AM110" s="96"/>
      <c r="AN110" s="93"/>
      <c r="AO110" s="94"/>
      <c r="AP110" s="94"/>
      <c r="AQ110" s="94"/>
      <c r="AR110" s="94"/>
      <c r="AS110" s="94"/>
      <c r="AT110" s="94"/>
      <c r="AU110" s="94"/>
      <c r="AV110" s="94"/>
      <c r="AW110" s="94"/>
      <c r="AX110" s="94"/>
    </row>
    <row r="111" spans="1:50" ht="36.75" customHeight="1" x14ac:dyDescent="0.2">
      <c r="A111" s="76"/>
      <c r="B111" s="79"/>
      <c r="C111" s="76"/>
      <c r="D111" s="76"/>
      <c r="E111" s="76"/>
      <c r="F111" s="76"/>
      <c r="G111" s="76"/>
      <c r="H111" s="76"/>
      <c r="I111" s="74"/>
      <c r="J111" s="76"/>
      <c r="K111" s="6"/>
      <c r="L111" s="79"/>
      <c r="M111" s="76"/>
      <c r="N111" s="76"/>
      <c r="O111" s="79"/>
      <c r="P111" s="76"/>
      <c r="Q111" s="76"/>
      <c r="R111" s="76"/>
      <c r="S111" s="76"/>
      <c r="T111" s="76"/>
      <c r="U111" s="76"/>
      <c r="V111" s="76"/>
      <c r="W111" s="76"/>
      <c r="X111" s="76"/>
      <c r="Y111" s="76"/>
      <c r="Z111" s="76"/>
      <c r="AA111" s="76"/>
      <c r="AB111" s="76"/>
      <c r="AC111" s="76"/>
      <c r="AD111" s="5"/>
      <c r="AE111" s="5"/>
      <c r="AF111" s="5"/>
      <c r="AG111" s="5"/>
      <c r="AH111" s="5"/>
      <c r="AI111" s="5"/>
      <c r="AJ111" s="5"/>
      <c r="AK111" s="50"/>
      <c r="AL111" s="5"/>
      <c r="AM111" s="53"/>
    </row>
  </sheetData>
  <mergeCells count="437">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H95:H97"/>
    <mergeCell ref="I95:J95"/>
    <mergeCell ref="K95:K97"/>
    <mergeCell ref="L95:L97"/>
    <mergeCell ref="M95:M97"/>
    <mergeCell ref="A95:A97"/>
    <mergeCell ref="B95:B97"/>
    <mergeCell ref="C95:C97"/>
    <mergeCell ref="D95:D97"/>
    <mergeCell ref="E95:E97"/>
    <mergeCell ref="F95:F97"/>
    <mergeCell ref="A92:B92"/>
    <mergeCell ref="C92:AM92"/>
    <mergeCell ref="A93:B93"/>
    <mergeCell ref="C93:AM93"/>
    <mergeCell ref="A94:B94"/>
    <mergeCell ref="C94:AM94"/>
    <mergeCell ref="F87:F88"/>
    <mergeCell ref="G87:G88"/>
    <mergeCell ref="H87:H88"/>
    <mergeCell ref="I87:I88"/>
    <mergeCell ref="J87:J88"/>
    <mergeCell ref="A91:B91"/>
    <mergeCell ref="C91:AM91"/>
    <mergeCell ref="N84:N86"/>
    <mergeCell ref="O84:O86"/>
    <mergeCell ref="AD85:AE85"/>
    <mergeCell ref="AF85:AG85"/>
    <mergeCell ref="AH85:AI85"/>
    <mergeCell ref="AJ85:AK85"/>
    <mergeCell ref="AL85:AM85"/>
    <mergeCell ref="A87:A90"/>
    <mergeCell ref="B87:B90"/>
    <mergeCell ref="C87:C88"/>
    <mergeCell ref="D87:D88"/>
    <mergeCell ref="E87:E88"/>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O31:O33"/>
    <mergeCell ref="P31:AL31"/>
    <mergeCell ref="I32:I33"/>
    <mergeCell ref="J32:J33"/>
    <mergeCell ref="P32:Q32"/>
    <mergeCell ref="R32:S32"/>
    <mergeCell ref="T32:U32"/>
    <mergeCell ref="V32:W32"/>
    <mergeCell ref="X32:Y32"/>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I23:I24"/>
    <mergeCell ref="J23:J24"/>
    <mergeCell ref="A27:B27"/>
    <mergeCell ref="C27:AM27"/>
    <mergeCell ref="A28:B28"/>
    <mergeCell ref="C28:AM28"/>
    <mergeCell ref="C23:C24"/>
    <mergeCell ref="D23:D24"/>
    <mergeCell ref="E23:E24"/>
    <mergeCell ref="F23:F24"/>
    <mergeCell ref="G23:G24"/>
    <mergeCell ref="H23:H24"/>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J14:J15"/>
    <mergeCell ref="C16:C17"/>
    <mergeCell ref="D16:D17"/>
    <mergeCell ref="E16:E17"/>
    <mergeCell ref="F16:F17"/>
    <mergeCell ref="G16:G17"/>
    <mergeCell ref="H16:H17"/>
    <mergeCell ref="I16:I17"/>
    <mergeCell ref="J16:J17"/>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8:B8"/>
    <mergeCell ref="C8:AM8"/>
    <mergeCell ref="A9:B9"/>
    <mergeCell ref="C9:AM9"/>
    <mergeCell ref="A10:B10"/>
    <mergeCell ref="C10:AM10"/>
    <mergeCell ref="A1:B6"/>
    <mergeCell ref="C1:AG4"/>
    <mergeCell ref="AH1:AM6"/>
    <mergeCell ref="C5:AG6"/>
    <mergeCell ref="A7:B7"/>
    <mergeCell ref="C7:AM7"/>
  </mergeCells>
  <pageMargins left="0.7" right="0.7" top="0.75" bottom="0.75" header="0.3" footer="0.3"/>
  <pageSetup scale="28"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11"/>
  <sheetViews>
    <sheetView topLeftCell="Q1" zoomScaleNormal="100" workbookViewId="0">
      <selection activeCell="I16" sqref="I16:I17"/>
    </sheetView>
  </sheetViews>
  <sheetFormatPr baseColWidth="10" defaultColWidth="11.42578125" defaultRowHeight="36.75" customHeight="1" x14ac:dyDescent="0.2"/>
  <cols>
    <col min="1" max="1" width="9.85546875" style="181" customWidth="1"/>
    <col min="2" max="2" width="39" style="178" customWidth="1"/>
    <col min="3" max="3" width="12.140625" style="181" customWidth="1"/>
    <col min="4" max="4" width="18.5703125" style="181" customWidth="1"/>
    <col min="5" max="5" width="27.85546875" style="181" customWidth="1"/>
    <col min="6" max="6" width="17" style="181" customWidth="1"/>
    <col min="7" max="7" width="13.85546875" style="181" customWidth="1"/>
    <col min="8" max="8" width="11.28515625" style="181" customWidth="1"/>
    <col min="9" max="9" width="11.28515625" style="184" customWidth="1"/>
    <col min="10" max="10" width="18.140625" style="181" customWidth="1"/>
    <col min="11" max="11" width="11.85546875" style="3" customWidth="1"/>
    <col min="12" max="12" width="25.7109375" style="178" customWidth="1"/>
    <col min="13" max="13" width="12" style="181" customWidth="1"/>
    <col min="14" max="14" width="17.28515625" style="181" customWidth="1"/>
    <col min="15" max="15" width="15.28515625" style="178" customWidth="1"/>
    <col min="16" max="17" width="7.140625" style="181" customWidth="1"/>
    <col min="18" max="19" width="6.28515625" style="181" customWidth="1"/>
    <col min="20" max="21" width="7.5703125" style="181" customWidth="1"/>
    <col min="22" max="23" width="6.5703125" style="181" customWidth="1"/>
    <col min="24" max="25" width="7.7109375" style="181" customWidth="1"/>
    <col min="26" max="26" width="6.42578125" style="181" customWidth="1"/>
    <col min="27" max="27" width="11.85546875" style="181" customWidth="1"/>
    <col min="28" max="29" width="7.7109375" style="181" customWidth="1"/>
    <col min="30" max="31" width="7.140625" style="2" customWidth="1"/>
    <col min="32" max="32" width="6.85546875" style="200" customWidth="1"/>
    <col min="33" max="33" width="6.85546875" style="192" customWidth="1"/>
    <col min="34" max="34" width="7.7109375" style="2" bestFit="1" customWidth="1"/>
    <col min="35" max="35" width="7" style="2" customWidth="1"/>
    <col min="36" max="36" width="8.42578125" style="2" customWidth="1"/>
    <col min="37" max="37" width="6.5703125" style="4" customWidth="1"/>
    <col min="38" max="38" width="7.5703125" style="2" customWidth="1"/>
    <col min="39" max="39" width="5.7109375" style="51" customWidth="1"/>
    <col min="40" max="255" width="11.42578125" style="2"/>
    <col min="256" max="256" width="11.140625" style="2" customWidth="1"/>
    <col min="257" max="257" width="24" style="2" customWidth="1"/>
    <col min="258" max="258" width="14.5703125" style="2" customWidth="1"/>
    <col min="259" max="259" width="15.7109375" style="2" customWidth="1"/>
    <col min="260" max="260" width="14.42578125" style="2" customWidth="1"/>
    <col min="261" max="261" width="15.85546875" style="2" customWidth="1"/>
    <col min="262" max="262" width="11.28515625" style="2" customWidth="1"/>
    <col min="263" max="263" width="14.85546875" style="2" customWidth="1"/>
    <col min="264" max="264" width="18" style="2" customWidth="1"/>
    <col min="265" max="265" width="13.42578125" style="2" customWidth="1"/>
    <col min="266" max="266" width="14.42578125" style="2" customWidth="1"/>
    <col min="267" max="267" width="18.140625" style="2" customWidth="1"/>
    <col min="268" max="268" width="7.140625" style="2" customWidth="1"/>
    <col min="269" max="269" width="6.28515625" style="2" customWidth="1"/>
    <col min="270" max="270" width="7.5703125" style="2" customWidth="1"/>
    <col min="271" max="271" width="6.140625" style="2" customWidth="1"/>
    <col min="272" max="272" width="6.5703125" style="2" customWidth="1"/>
    <col min="273" max="279" width="6.42578125" style="2" customWidth="1"/>
    <col min="280" max="511" width="11.42578125" style="2"/>
    <col min="512" max="512" width="11.140625" style="2" customWidth="1"/>
    <col min="513" max="513" width="24" style="2" customWidth="1"/>
    <col min="514" max="514" width="14.5703125" style="2" customWidth="1"/>
    <col min="515" max="515" width="15.7109375" style="2" customWidth="1"/>
    <col min="516" max="516" width="14.42578125" style="2" customWidth="1"/>
    <col min="517" max="517" width="15.85546875" style="2" customWidth="1"/>
    <col min="518" max="518" width="11.28515625" style="2" customWidth="1"/>
    <col min="519" max="519" width="14.85546875" style="2" customWidth="1"/>
    <col min="520" max="520" width="18" style="2" customWidth="1"/>
    <col min="521" max="521" width="13.42578125" style="2" customWidth="1"/>
    <col min="522" max="522" width="14.42578125" style="2" customWidth="1"/>
    <col min="523" max="523" width="18.140625" style="2" customWidth="1"/>
    <col min="524" max="524" width="7.140625" style="2" customWidth="1"/>
    <col min="525" max="525" width="6.28515625" style="2" customWidth="1"/>
    <col min="526" max="526" width="7.5703125" style="2" customWidth="1"/>
    <col min="527" max="527" width="6.140625" style="2" customWidth="1"/>
    <col min="528" max="528" width="6.5703125" style="2" customWidth="1"/>
    <col min="529" max="535" width="6.42578125" style="2" customWidth="1"/>
    <col min="536" max="767" width="11.42578125" style="2"/>
    <col min="768" max="768" width="11.140625" style="2" customWidth="1"/>
    <col min="769" max="769" width="24" style="2" customWidth="1"/>
    <col min="770" max="770" width="14.5703125" style="2" customWidth="1"/>
    <col min="771" max="771" width="15.7109375" style="2" customWidth="1"/>
    <col min="772" max="772" width="14.42578125" style="2" customWidth="1"/>
    <col min="773" max="773" width="15.85546875" style="2" customWidth="1"/>
    <col min="774" max="774" width="11.28515625" style="2" customWidth="1"/>
    <col min="775" max="775" width="14.85546875" style="2" customWidth="1"/>
    <col min="776" max="776" width="18" style="2" customWidth="1"/>
    <col min="777" max="777" width="13.42578125" style="2" customWidth="1"/>
    <col min="778" max="778" width="14.42578125" style="2" customWidth="1"/>
    <col min="779" max="779" width="18.140625" style="2" customWidth="1"/>
    <col min="780" max="780" width="7.140625" style="2" customWidth="1"/>
    <col min="781" max="781" width="6.28515625" style="2" customWidth="1"/>
    <col min="782" max="782" width="7.5703125" style="2" customWidth="1"/>
    <col min="783" max="783" width="6.140625" style="2" customWidth="1"/>
    <col min="784" max="784" width="6.5703125" style="2" customWidth="1"/>
    <col min="785" max="791" width="6.42578125" style="2" customWidth="1"/>
    <col min="792" max="1023" width="11.42578125" style="2"/>
    <col min="1024" max="1024" width="11.140625" style="2" customWidth="1"/>
    <col min="1025" max="1025" width="24" style="2" customWidth="1"/>
    <col min="1026" max="1026" width="14.5703125" style="2" customWidth="1"/>
    <col min="1027" max="1027" width="15.7109375" style="2" customWidth="1"/>
    <col min="1028" max="1028" width="14.42578125" style="2" customWidth="1"/>
    <col min="1029" max="1029" width="15.85546875" style="2" customWidth="1"/>
    <col min="1030" max="1030" width="11.28515625" style="2" customWidth="1"/>
    <col min="1031" max="1031" width="14.85546875" style="2" customWidth="1"/>
    <col min="1032" max="1032" width="18" style="2" customWidth="1"/>
    <col min="1033" max="1033" width="13.42578125" style="2" customWidth="1"/>
    <col min="1034" max="1034" width="14.42578125" style="2" customWidth="1"/>
    <col min="1035" max="1035" width="18.140625" style="2" customWidth="1"/>
    <col min="1036" max="1036" width="7.140625" style="2" customWidth="1"/>
    <col min="1037" max="1037" width="6.28515625" style="2" customWidth="1"/>
    <col min="1038" max="1038" width="7.5703125" style="2" customWidth="1"/>
    <col min="1039" max="1039" width="6.140625" style="2" customWidth="1"/>
    <col min="1040" max="1040" width="6.5703125" style="2" customWidth="1"/>
    <col min="1041" max="1047" width="6.42578125" style="2" customWidth="1"/>
    <col min="1048" max="1279" width="11.42578125" style="2"/>
    <col min="1280" max="1280" width="11.140625" style="2" customWidth="1"/>
    <col min="1281" max="1281" width="24" style="2" customWidth="1"/>
    <col min="1282" max="1282" width="14.5703125" style="2" customWidth="1"/>
    <col min="1283" max="1283" width="15.7109375" style="2" customWidth="1"/>
    <col min="1284" max="1284" width="14.42578125" style="2" customWidth="1"/>
    <col min="1285" max="1285" width="15.85546875" style="2" customWidth="1"/>
    <col min="1286" max="1286" width="11.28515625" style="2" customWidth="1"/>
    <col min="1287" max="1287" width="14.85546875" style="2" customWidth="1"/>
    <col min="1288" max="1288" width="18" style="2" customWidth="1"/>
    <col min="1289" max="1289" width="13.42578125" style="2" customWidth="1"/>
    <col min="1290" max="1290" width="14.42578125" style="2" customWidth="1"/>
    <col min="1291" max="1291" width="18.140625" style="2" customWidth="1"/>
    <col min="1292" max="1292" width="7.140625" style="2" customWidth="1"/>
    <col min="1293" max="1293" width="6.28515625" style="2" customWidth="1"/>
    <col min="1294" max="1294" width="7.5703125" style="2" customWidth="1"/>
    <col min="1295" max="1295" width="6.140625" style="2" customWidth="1"/>
    <col min="1296" max="1296" width="6.5703125" style="2" customWidth="1"/>
    <col min="1297" max="1303" width="6.42578125" style="2" customWidth="1"/>
    <col min="1304" max="1535" width="11.42578125" style="2"/>
    <col min="1536" max="1536" width="11.140625" style="2" customWidth="1"/>
    <col min="1537" max="1537" width="24" style="2" customWidth="1"/>
    <col min="1538" max="1538" width="14.5703125" style="2" customWidth="1"/>
    <col min="1539" max="1539" width="15.7109375" style="2" customWidth="1"/>
    <col min="1540" max="1540" width="14.42578125" style="2" customWidth="1"/>
    <col min="1541" max="1541" width="15.85546875" style="2" customWidth="1"/>
    <col min="1542" max="1542" width="11.28515625" style="2" customWidth="1"/>
    <col min="1543" max="1543" width="14.85546875" style="2" customWidth="1"/>
    <col min="1544" max="1544" width="18" style="2" customWidth="1"/>
    <col min="1545" max="1545" width="13.42578125" style="2" customWidth="1"/>
    <col min="1546" max="1546" width="14.42578125" style="2" customWidth="1"/>
    <col min="1547" max="1547" width="18.140625" style="2" customWidth="1"/>
    <col min="1548" max="1548" width="7.140625" style="2" customWidth="1"/>
    <col min="1549" max="1549" width="6.28515625" style="2" customWidth="1"/>
    <col min="1550" max="1550" width="7.5703125" style="2" customWidth="1"/>
    <col min="1551" max="1551" width="6.140625" style="2" customWidth="1"/>
    <col min="1552" max="1552" width="6.5703125" style="2" customWidth="1"/>
    <col min="1553" max="1559" width="6.42578125" style="2" customWidth="1"/>
    <col min="1560" max="1791" width="11.42578125" style="2"/>
    <col min="1792" max="1792" width="11.140625" style="2" customWidth="1"/>
    <col min="1793" max="1793" width="24" style="2" customWidth="1"/>
    <col min="1794" max="1794" width="14.5703125" style="2" customWidth="1"/>
    <col min="1795" max="1795" width="15.7109375" style="2" customWidth="1"/>
    <col min="1796" max="1796" width="14.42578125" style="2" customWidth="1"/>
    <col min="1797" max="1797" width="15.85546875" style="2" customWidth="1"/>
    <col min="1798" max="1798" width="11.28515625" style="2" customWidth="1"/>
    <col min="1799" max="1799" width="14.85546875" style="2" customWidth="1"/>
    <col min="1800" max="1800" width="18" style="2" customWidth="1"/>
    <col min="1801" max="1801" width="13.42578125" style="2" customWidth="1"/>
    <col min="1802" max="1802" width="14.42578125" style="2" customWidth="1"/>
    <col min="1803" max="1803" width="18.140625" style="2" customWidth="1"/>
    <col min="1804" max="1804" width="7.140625" style="2" customWidth="1"/>
    <col min="1805" max="1805" width="6.28515625" style="2" customWidth="1"/>
    <col min="1806" max="1806" width="7.5703125" style="2" customWidth="1"/>
    <col min="1807" max="1807" width="6.140625" style="2" customWidth="1"/>
    <col min="1808" max="1808" width="6.5703125" style="2" customWidth="1"/>
    <col min="1809" max="1815" width="6.42578125" style="2" customWidth="1"/>
    <col min="1816" max="2047" width="11.42578125" style="2"/>
    <col min="2048" max="2048" width="11.140625" style="2" customWidth="1"/>
    <col min="2049" max="2049" width="24" style="2" customWidth="1"/>
    <col min="2050" max="2050" width="14.5703125" style="2" customWidth="1"/>
    <col min="2051" max="2051" width="15.7109375" style="2" customWidth="1"/>
    <col min="2052" max="2052" width="14.42578125" style="2" customWidth="1"/>
    <col min="2053" max="2053" width="15.85546875" style="2" customWidth="1"/>
    <col min="2054" max="2054" width="11.28515625" style="2" customWidth="1"/>
    <col min="2055" max="2055" width="14.85546875" style="2" customWidth="1"/>
    <col min="2056" max="2056" width="18" style="2" customWidth="1"/>
    <col min="2057" max="2057" width="13.42578125" style="2" customWidth="1"/>
    <col min="2058" max="2058" width="14.42578125" style="2" customWidth="1"/>
    <col min="2059" max="2059" width="18.140625" style="2" customWidth="1"/>
    <col min="2060" max="2060" width="7.140625" style="2" customWidth="1"/>
    <col min="2061" max="2061" width="6.28515625" style="2" customWidth="1"/>
    <col min="2062" max="2062" width="7.5703125" style="2" customWidth="1"/>
    <col min="2063" max="2063" width="6.140625" style="2" customWidth="1"/>
    <col min="2064" max="2064" width="6.5703125" style="2" customWidth="1"/>
    <col min="2065" max="2071" width="6.42578125" style="2" customWidth="1"/>
    <col min="2072" max="2303" width="11.42578125" style="2"/>
    <col min="2304" max="2304" width="11.140625" style="2" customWidth="1"/>
    <col min="2305" max="2305" width="24" style="2" customWidth="1"/>
    <col min="2306" max="2306" width="14.5703125" style="2" customWidth="1"/>
    <col min="2307" max="2307" width="15.7109375" style="2" customWidth="1"/>
    <col min="2308" max="2308" width="14.42578125" style="2" customWidth="1"/>
    <col min="2309" max="2309" width="15.85546875" style="2" customWidth="1"/>
    <col min="2310" max="2310" width="11.28515625" style="2" customWidth="1"/>
    <col min="2311" max="2311" width="14.85546875" style="2" customWidth="1"/>
    <col min="2312" max="2312" width="18" style="2" customWidth="1"/>
    <col min="2313" max="2313" width="13.42578125" style="2" customWidth="1"/>
    <col min="2314" max="2314" width="14.42578125" style="2" customWidth="1"/>
    <col min="2315" max="2315" width="18.140625" style="2" customWidth="1"/>
    <col min="2316" max="2316" width="7.140625" style="2" customWidth="1"/>
    <col min="2317" max="2317" width="6.28515625" style="2" customWidth="1"/>
    <col min="2318" max="2318" width="7.5703125" style="2" customWidth="1"/>
    <col min="2319" max="2319" width="6.140625" style="2" customWidth="1"/>
    <col min="2320" max="2320" width="6.5703125" style="2" customWidth="1"/>
    <col min="2321" max="2327" width="6.42578125" style="2" customWidth="1"/>
    <col min="2328" max="2559" width="11.42578125" style="2"/>
    <col min="2560" max="2560" width="11.140625" style="2" customWidth="1"/>
    <col min="2561" max="2561" width="24" style="2" customWidth="1"/>
    <col min="2562" max="2562" width="14.5703125" style="2" customWidth="1"/>
    <col min="2563" max="2563" width="15.7109375" style="2" customWidth="1"/>
    <col min="2564" max="2564" width="14.42578125" style="2" customWidth="1"/>
    <col min="2565" max="2565" width="15.85546875" style="2" customWidth="1"/>
    <col min="2566" max="2566" width="11.28515625" style="2" customWidth="1"/>
    <col min="2567" max="2567" width="14.85546875" style="2" customWidth="1"/>
    <col min="2568" max="2568" width="18" style="2" customWidth="1"/>
    <col min="2569" max="2569" width="13.42578125" style="2" customWidth="1"/>
    <col min="2570" max="2570" width="14.42578125" style="2" customWidth="1"/>
    <col min="2571" max="2571" width="18.140625" style="2" customWidth="1"/>
    <col min="2572" max="2572" width="7.140625" style="2" customWidth="1"/>
    <col min="2573" max="2573" width="6.28515625" style="2" customWidth="1"/>
    <col min="2574" max="2574" width="7.5703125" style="2" customWidth="1"/>
    <col min="2575" max="2575" width="6.140625" style="2" customWidth="1"/>
    <col min="2576" max="2576" width="6.5703125" style="2" customWidth="1"/>
    <col min="2577" max="2583" width="6.42578125" style="2" customWidth="1"/>
    <col min="2584" max="2815" width="11.42578125" style="2"/>
    <col min="2816" max="2816" width="11.140625" style="2" customWidth="1"/>
    <col min="2817" max="2817" width="24" style="2" customWidth="1"/>
    <col min="2818" max="2818" width="14.5703125" style="2" customWidth="1"/>
    <col min="2819" max="2819" width="15.7109375" style="2" customWidth="1"/>
    <col min="2820" max="2820" width="14.42578125" style="2" customWidth="1"/>
    <col min="2821" max="2821" width="15.85546875" style="2" customWidth="1"/>
    <col min="2822" max="2822" width="11.28515625" style="2" customWidth="1"/>
    <col min="2823" max="2823" width="14.85546875" style="2" customWidth="1"/>
    <col min="2824" max="2824" width="18" style="2" customWidth="1"/>
    <col min="2825" max="2825" width="13.42578125" style="2" customWidth="1"/>
    <col min="2826" max="2826" width="14.42578125" style="2" customWidth="1"/>
    <col min="2827" max="2827" width="18.140625" style="2" customWidth="1"/>
    <col min="2828" max="2828" width="7.140625" style="2" customWidth="1"/>
    <col min="2829" max="2829" width="6.28515625" style="2" customWidth="1"/>
    <col min="2830" max="2830" width="7.5703125" style="2" customWidth="1"/>
    <col min="2831" max="2831" width="6.140625" style="2" customWidth="1"/>
    <col min="2832" max="2832" width="6.5703125" style="2" customWidth="1"/>
    <col min="2833" max="2839" width="6.42578125" style="2" customWidth="1"/>
    <col min="2840" max="3071" width="11.42578125" style="2"/>
    <col min="3072" max="3072" width="11.140625" style="2" customWidth="1"/>
    <col min="3073" max="3073" width="24" style="2" customWidth="1"/>
    <col min="3074" max="3074" width="14.5703125" style="2" customWidth="1"/>
    <col min="3075" max="3075" width="15.7109375" style="2" customWidth="1"/>
    <col min="3076" max="3076" width="14.42578125" style="2" customWidth="1"/>
    <col min="3077" max="3077" width="15.85546875" style="2" customWidth="1"/>
    <col min="3078" max="3078" width="11.28515625" style="2" customWidth="1"/>
    <col min="3079" max="3079" width="14.85546875" style="2" customWidth="1"/>
    <col min="3080" max="3080" width="18" style="2" customWidth="1"/>
    <col min="3081" max="3081" width="13.42578125" style="2" customWidth="1"/>
    <col min="3082" max="3082" width="14.42578125" style="2" customWidth="1"/>
    <col min="3083" max="3083" width="18.140625" style="2" customWidth="1"/>
    <col min="3084" max="3084" width="7.140625" style="2" customWidth="1"/>
    <col min="3085" max="3085" width="6.28515625" style="2" customWidth="1"/>
    <col min="3086" max="3086" width="7.5703125" style="2" customWidth="1"/>
    <col min="3087" max="3087" width="6.140625" style="2" customWidth="1"/>
    <col min="3088" max="3088" width="6.5703125" style="2" customWidth="1"/>
    <col min="3089" max="3095" width="6.42578125" style="2" customWidth="1"/>
    <col min="3096" max="3327" width="11.42578125" style="2"/>
    <col min="3328" max="3328" width="11.140625" style="2" customWidth="1"/>
    <col min="3329" max="3329" width="24" style="2" customWidth="1"/>
    <col min="3330" max="3330" width="14.5703125" style="2" customWidth="1"/>
    <col min="3331" max="3331" width="15.7109375" style="2" customWidth="1"/>
    <col min="3332" max="3332" width="14.42578125" style="2" customWidth="1"/>
    <col min="3333" max="3333" width="15.85546875" style="2" customWidth="1"/>
    <col min="3334" max="3334" width="11.28515625" style="2" customWidth="1"/>
    <col min="3335" max="3335" width="14.85546875" style="2" customWidth="1"/>
    <col min="3336" max="3336" width="18" style="2" customWidth="1"/>
    <col min="3337" max="3337" width="13.42578125" style="2" customWidth="1"/>
    <col min="3338" max="3338" width="14.42578125" style="2" customWidth="1"/>
    <col min="3339" max="3339" width="18.140625" style="2" customWidth="1"/>
    <col min="3340" max="3340" width="7.140625" style="2" customWidth="1"/>
    <col min="3341" max="3341" width="6.28515625" style="2" customWidth="1"/>
    <col min="3342" max="3342" width="7.5703125" style="2" customWidth="1"/>
    <col min="3343" max="3343" width="6.140625" style="2" customWidth="1"/>
    <col min="3344" max="3344" width="6.5703125" style="2" customWidth="1"/>
    <col min="3345" max="3351" width="6.42578125" style="2" customWidth="1"/>
    <col min="3352" max="3583" width="11.42578125" style="2"/>
    <col min="3584" max="3584" width="11.140625" style="2" customWidth="1"/>
    <col min="3585" max="3585" width="24" style="2" customWidth="1"/>
    <col min="3586" max="3586" width="14.5703125" style="2" customWidth="1"/>
    <col min="3587" max="3587" width="15.7109375" style="2" customWidth="1"/>
    <col min="3588" max="3588" width="14.42578125" style="2" customWidth="1"/>
    <col min="3589" max="3589" width="15.85546875" style="2" customWidth="1"/>
    <col min="3590" max="3590" width="11.28515625" style="2" customWidth="1"/>
    <col min="3591" max="3591" width="14.85546875" style="2" customWidth="1"/>
    <col min="3592" max="3592" width="18" style="2" customWidth="1"/>
    <col min="3593" max="3593" width="13.42578125" style="2" customWidth="1"/>
    <col min="3594" max="3594" width="14.42578125" style="2" customWidth="1"/>
    <col min="3595" max="3595" width="18.140625" style="2" customWidth="1"/>
    <col min="3596" max="3596" width="7.140625" style="2" customWidth="1"/>
    <col min="3597" max="3597" width="6.28515625" style="2" customWidth="1"/>
    <col min="3598" max="3598" width="7.5703125" style="2" customWidth="1"/>
    <col min="3599" max="3599" width="6.140625" style="2" customWidth="1"/>
    <col min="3600" max="3600" width="6.5703125" style="2" customWidth="1"/>
    <col min="3601" max="3607" width="6.42578125" style="2" customWidth="1"/>
    <col min="3608" max="3839" width="11.42578125" style="2"/>
    <col min="3840" max="3840" width="11.140625" style="2" customWidth="1"/>
    <col min="3841" max="3841" width="24" style="2" customWidth="1"/>
    <col min="3842" max="3842" width="14.5703125" style="2" customWidth="1"/>
    <col min="3843" max="3843" width="15.7109375" style="2" customWidth="1"/>
    <col min="3844" max="3844" width="14.42578125" style="2" customWidth="1"/>
    <col min="3845" max="3845" width="15.85546875" style="2" customWidth="1"/>
    <col min="3846" max="3846" width="11.28515625" style="2" customWidth="1"/>
    <col min="3847" max="3847" width="14.85546875" style="2" customWidth="1"/>
    <col min="3848" max="3848" width="18" style="2" customWidth="1"/>
    <col min="3849" max="3849" width="13.42578125" style="2" customWidth="1"/>
    <col min="3850" max="3850" width="14.42578125" style="2" customWidth="1"/>
    <col min="3851" max="3851" width="18.140625" style="2" customWidth="1"/>
    <col min="3852" max="3852" width="7.140625" style="2" customWidth="1"/>
    <col min="3853" max="3853" width="6.28515625" style="2" customWidth="1"/>
    <col min="3854" max="3854" width="7.5703125" style="2" customWidth="1"/>
    <col min="3855" max="3855" width="6.140625" style="2" customWidth="1"/>
    <col min="3856" max="3856" width="6.5703125" style="2" customWidth="1"/>
    <col min="3857" max="3863" width="6.42578125" style="2" customWidth="1"/>
    <col min="3864" max="4095" width="11.42578125" style="2"/>
    <col min="4096" max="4096" width="11.140625" style="2" customWidth="1"/>
    <col min="4097" max="4097" width="24" style="2" customWidth="1"/>
    <col min="4098" max="4098" width="14.5703125" style="2" customWidth="1"/>
    <col min="4099" max="4099" width="15.7109375" style="2" customWidth="1"/>
    <col min="4100" max="4100" width="14.42578125" style="2" customWidth="1"/>
    <col min="4101" max="4101" width="15.85546875" style="2" customWidth="1"/>
    <col min="4102" max="4102" width="11.28515625" style="2" customWidth="1"/>
    <col min="4103" max="4103" width="14.85546875" style="2" customWidth="1"/>
    <col min="4104" max="4104" width="18" style="2" customWidth="1"/>
    <col min="4105" max="4105" width="13.42578125" style="2" customWidth="1"/>
    <col min="4106" max="4106" width="14.42578125" style="2" customWidth="1"/>
    <col min="4107" max="4107" width="18.140625" style="2" customWidth="1"/>
    <col min="4108" max="4108" width="7.140625" style="2" customWidth="1"/>
    <col min="4109" max="4109" width="6.28515625" style="2" customWidth="1"/>
    <col min="4110" max="4110" width="7.5703125" style="2" customWidth="1"/>
    <col min="4111" max="4111" width="6.140625" style="2" customWidth="1"/>
    <col min="4112" max="4112" width="6.5703125" style="2" customWidth="1"/>
    <col min="4113" max="4119" width="6.42578125" style="2" customWidth="1"/>
    <col min="4120" max="4351" width="11.42578125" style="2"/>
    <col min="4352" max="4352" width="11.140625" style="2" customWidth="1"/>
    <col min="4353" max="4353" width="24" style="2" customWidth="1"/>
    <col min="4354" max="4354" width="14.5703125" style="2" customWidth="1"/>
    <col min="4355" max="4355" width="15.7109375" style="2" customWidth="1"/>
    <col min="4356" max="4356" width="14.42578125" style="2" customWidth="1"/>
    <col min="4357" max="4357" width="15.85546875" style="2" customWidth="1"/>
    <col min="4358" max="4358" width="11.28515625" style="2" customWidth="1"/>
    <col min="4359" max="4359" width="14.85546875" style="2" customWidth="1"/>
    <col min="4360" max="4360" width="18" style="2" customWidth="1"/>
    <col min="4361" max="4361" width="13.42578125" style="2" customWidth="1"/>
    <col min="4362" max="4362" width="14.42578125" style="2" customWidth="1"/>
    <col min="4363" max="4363" width="18.140625" style="2" customWidth="1"/>
    <col min="4364" max="4364" width="7.140625" style="2" customWidth="1"/>
    <col min="4365" max="4365" width="6.28515625" style="2" customWidth="1"/>
    <col min="4366" max="4366" width="7.5703125" style="2" customWidth="1"/>
    <col min="4367" max="4367" width="6.140625" style="2" customWidth="1"/>
    <col min="4368" max="4368" width="6.5703125" style="2" customWidth="1"/>
    <col min="4369" max="4375" width="6.42578125" style="2" customWidth="1"/>
    <col min="4376" max="4607" width="11.42578125" style="2"/>
    <col min="4608" max="4608" width="11.140625" style="2" customWidth="1"/>
    <col min="4609" max="4609" width="24" style="2" customWidth="1"/>
    <col min="4610" max="4610" width="14.5703125" style="2" customWidth="1"/>
    <col min="4611" max="4611" width="15.7109375" style="2" customWidth="1"/>
    <col min="4612" max="4612" width="14.42578125" style="2" customWidth="1"/>
    <col min="4613" max="4613" width="15.85546875" style="2" customWidth="1"/>
    <col min="4614" max="4614" width="11.28515625" style="2" customWidth="1"/>
    <col min="4615" max="4615" width="14.85546875" style="2" customWidth="1"/>
    <col min="4616" max="4616" width="18" style="2" customWidth="1"/>
    <col min="4617" max="4617" width="13.42578125" style="2" customWidth="1"/>
    <col min="4618" max="4618" width="14.42578125" style="2" customWidth="1"/>
    <col min="4619" max="4619" width="18.140625" style="2" customWidth="1"/>
    <col min="4620" max="4620" width="7.140625" style="2" customWidth="1"/>
    <col min="4621" max="4621" width="6.28515625" style="2" customWidth="1"/>
    <col min="4622" max="4622" width="7.5703125" style="2" customWidth="1"/>
    <col min="4623" max="4623" width="6.140625" style="2" customWidth="1"/>
    <col min="4624" max="4624" width="6.5703125" style="2" customWidth="1"/>
    <col min="4625" max="4631" width="6.42578125" style="2" customWidth="1"/>
    <col min="4632" max="4863" width="11.42578125" style="2"/>
    <col min="4864" max="4864" width="11.140625" style="2" customWidth="1"/>
    <col min="4865" max="4865" width="24" style="2" customWidth="1"/>
    <col min="4866" max="4866" width="14.5703125" style="2" customWidth="1"/>
    <col min="4867" max="4867" width="15.7109375" style="2" customWidth="1"/>
    <col min="4868" max="4868" width="14.42578125" style="2" customWidth="1"/>
    <col min="4869" max="4869" width="15.85546875" style="2" customWidth="1"/>
    <col min="4870" max="4870" width="11.28515625" style="2" customWidth="1"/>
    <col min="4871" max="4871" width="14.85546875" style="2" customWidth="1"/>
    <col min="4872" max="4872" width="18" style="2" customWidth="1"/>
    <col min="4873" max="4873" width="13.42578125" style="2" customWidth="1"/>
    <col min="4874" max="4874" width="14.42578125" style="2" customWidth="1"/>
    <col min="4875" max="4875" width="18.140625" style="2" customWidth="1"/>
    <col min="4876" max="4876" width="7.140625" style="2" customWidth="1"/>
    <col min="4877" max="4877" width="6.28515625" style="2" customWidth="1"/>
    <col min="4878" max="4878" width="7.5703125" style="2" customWidth="1"/>
    <col min="4879" max="4879" width="6.140625" style="2" customWidth="1"/>
    <col min="4880" max="4880" width="6.5703125" style="2" customWidth="1"/>
    <col min="4881" max="4887" width="6.42578125" style="2" customWidth="1"/>
    <col min="4888" max="5119" width="11.42578125" style="2"/>
    <col min="5120" max="5120" width="11.140625" style="2" customWidth="1"/>
    <col min="5121" max="5121" width="24" style="2" customWidth="1"/>
    <col min="5122" max="5122" width="14.5703125" style="2" customWidth="1"/>
    <col min="5123" max="5123" width="15.7109375" style="2" customWidth="1"/>
    <col min="5124" max="5124" width="14.42578125" style="2" customWidth="1"/>
    <col min="5125" max="5125" width="15.85546875" style="2" customWidth="1"/>
    <col min="5126" max="5126" width="11.28515625" style="2" customWidth="1"/>
    <col min="5127" max="5127" width="14.85546875" style="2" customWidth="1"/>
    <col min="5128" max="5128" width="18" style="2" customWidth="1"/>
    <col min="5129" max="5129" width="13.42578125" style="2" customWidth="1"/>
    <col min="5130" max="5130" width="14.42578125" style="2" customWidth="1"/>
    <col min="5131" max="5131" width="18.140625" style="2" customWidth="1"/>
    <col min="5132" max="5132" width="7.140625" style="2" customWidth="1"/>
    <col min="5133" max="5133" width="6.28515625" style="2" customWidth="1"/>
    <col min="5134" max="5134" width="7.5703125" style="2" customWidth="1"/>
    <col min="5135" max="5135" width="6.140625" style="2" customWidth="1"/>
    <col min="5136" max="5136" width="6.5703125" style="2" customWidth="1"/>
    <col min="5137" max="5143" width="6.42578125" style="2" customWidth="1"/>
    <col min="5144" max="5375" width="11.42578125" style="2"/>
    <col min="5376" max="5376" width="11.140625" style="2" customWidth="1"/>
    <col min="5377" max="5377" width="24" style="2" customWidth="1"/>
    <col min="5378" max="5378" width="14.5703125" style="2" customWidth="1"/>
    <col min="5379" max="5379" width="15.7109375" style="2" customWidth="1"/>
    <col min="5380" max="5380" width="14.42578125" style="2" customWidth="1"/>
    <col min="5381" max="5381" width="15.85546875" style="2" customWidth="1"/>
    <col min="5382" max="5382" width="11.28515625" style="2" customWidth="1"/>
    <col min="5383" max="5383" width="14.85546875" style="2" customWidth="1"/>
    <col min="5384" max="5384" width="18" style="2" customWidth="1"/>
    <col min="5385" max="5385" width="13.42578125" style="2" customWidth="1"/>
    <col min="5386" max="5386" width="14.42578125" style="2" customWidth="1"/>
    <col min="5387" max="5387" width="18.140625" style="2" customWidth="1"/>
    <col min="5388" max="5388" width="7.140625" style="2" customWidth="1"/>
    <col min="5389" max="5389" width="6.28515625" style="2" customWidth="1"/>
    <col min="5390" max="5390" width="7.5703125" style="2" customWidth="1"/>
    <col min="5391" max="5391" width="6.140625" style="2" customWidth="1"/>
    <col min="5392" max="5392" width="6.5703125" style="2" customWidth="1"/>
    <col min="5393" max="5399" width="6.42578125" style="2" customWidth="1"/>
    <col min="5400" max="5631" width="11.42578125" style="2"/>
    <col min="5632" max="5632" width="11.140625" style="2" customWidth="1"/>
    <col min="5633" max="5633" width="24" style="2" customWidth="1"/>
    <col min="5634" max="5634" width="14.5703125" style="2" customWidth="1"/>
    <col min="5635" max="5635" width="15.7109375" style="2" customWidth="1"/>
    <col min="5636" max="5636" width="14.42578125" style="2" customWidth="1"/>
    <col min="5637" max="5637" width="15.85546875" style="2" customWidth="1"/>
    <col min="5638" max="5638" width="11.28515625" style="2" customWidth="1"/>
    <col min="5639" max="5639" width="14.85546875" style="2" customWidth="1"/>
    <col min="5640" max="5640" width="18" style="2" customWidth="1"/>
    <col min="5641" max="5641" width="13.42578125" style="2" customWidth="1"/>
    <col min="5642" max="5642" width="14.42578125" style="2" customWidth="1"/>
    <col min="5643" max="5643" width="18.140625" style="2" customWidth="1"/>
    <col min="5644" max="5644" width="7.140625" style="2" customWidth="1"/>
    <col min="5645" max="5645" width="6.28515625" style="2" customWidth="1"/>
    <col min="5646" max="5646" width="7.5703125" style="2" customWidth="1"/>
    <col min="5647" max="5647" width="6.140625" style="2" customWidth="1"/>
    <col min="5648" max="5648" width="6.5703125" style="2" customWidth="1"/>
    <col min="5649" max="5655" width="6.42578125" style="2" customWidth="1"/>
    <col min="5656" max="5887" width="11.42578125" style="2"/>
    <col min="5888" max="5888" width="11.140625" style="2" customWidth="1"/>
    <col min="5889" max="5889" width="24" style="2" customWidth="1"/>
    <col min="5890" max="5890" width="14.5703125" style="2" customWidth="1"/>
    <col min="5891" max="5891" width="15.7109375" style="2" customWidth="1"/>
    <col min="5892" max="5892" width="14.42578125" style="2" customWidth="1"/>
    <col min="5893" max="5893" width="15.85546875" style="2" customWidth="1"/>
    <col min="5894" max="5894" width="11.28515625" style="2" customWidth="1"/>
    <col min="5895" max="5895" width="14.85546875" style="2" customWidth="1"/>
    <col min="5896" max="5896" width="18" style="2" customWidth="1"/>
    <col min="5897" max="5897" width="13.42578125" style="2" customWidth="1"/>
    <col min="5898" max="5898" width="14.42578125" style="2" customWidth="1"/>
    <col min="5899" max="5899" width="18.140625" style="2" customWidth="1"/>
    <col min="5900" max="5900" width="7.140625" style="2" customWidth="1"/>
    <col min="5901" max="5901" width="6.28515625" style="2" customWidth="1"/>
    <col min="5902" max="5902" width="7.5703125" style="2" customWidth="1"/>
    <col min="5903" max="5903" width="6.140625" style="2" customWidth="1"/>
    <col min="5904" max="5904" width="6.5703125" style="2" customWidth="1"/>
    <col min="5905" max="5911" width="6.42578125" style="2" customWidth="1"/>
    <col min="5912" max="6143" width="11.42578125" style="2"/>
    <col min="6144" max="6144" width="11.140625" style="2" customWidth="1"/>
    <col min="6145" max="6145" width="24" style="2" customWidth="1"/>
    <col min="6146" max="6146" width="14.5703125" style="2" customWidth="1"/>
    <col min="6147" max="6147" width="15.7109375" style="2" customWidth="1"/>
    <col min="6148" max="6148" width="14.42578125" style="2" customWidth="1"/>
    <col min="6149" max="6149" width="15.85546875" style="2" customWidth="1"/>
    <col min="6150" max="6150" width="11.28515625" style="2" customWidth="1"/>
    <col min="6151" max="6151" width="14.85546875" style="2" customWidth="1"/>
    <col min="6152" max="6152" width="18" style="2" customWidth="1"/>
    <col min="6153" max="6153" width="13.42578125" style="2" customWidth="1"/>
    <col min="6154" max="6154" width="14.42578125" style="2" customWidth="1"/>
    <col min="6155" max="6155" width="18.140625" style="2" customWidth="1"/>
    <col min="6156" max="6156" width="7.140625" style="2" customWidth="1"/>
    <col min="6157" max="6157" width="6.28515625" style="2" customWidth="1"/>
    <col min="6158" max="6158" width="7.5703125" style="2" customWidth="1"/>
    <col min="6159" max="6159" width="6.140625" style="2" customWidth="1"/>
    <col min="6160" max="6160" width="6.5703125" style="2" customWidth="1"/>
    <col min="6161" max="6167" width="6.42578125" style="2" customWidth="1"/>
    <col min="6168" max="6399" width="11.42578125" style="2"/>
    <col min="6400" max="6400" width="11.140625" style="2" customWidth="1"/>
    <col min="6401" max="6401" width="24" style="2" customWidth="1"/>
    <col min="6402" max="6402" width="14.5703125" style="2" customWidth="1"/>
    <col min="6403" max="6403" width="15.7109375" style="2" customWidth="1"/>
    <col min="6404" max="6404" width="14.42578125" style="2" customWidth="1"/>
    <col min="6405" max="6405" width="15.85546875" style="2" customWidth="1"/>
    <col min="6406" max="6406" width="11.28515625" style="2" customWidth="1"/>
    <col min="6407" max="6407" width="14.85546875" style="2" customWidth="1"/>
    <col min="6408" max="6408" width="18" style="2" customWidth="1"/>
    <col min="6409" max="6409" width="13.42578125" style="2" customWidth="1"/>
    <col min="6410" max="6410" width="14.42578125" style="2" customWidth="1"/>
    <col min="6411" max="6411" width="18.140625" style="2" customWidth="1"/>
    <col min="6412" max="6412" width="7.140625" style="2" customWidth="1"/>
    <col min="6413" max="6413" width="6.28515625" style="2" customWidth="1"/>
    <col min="6414" max="6414" width="7.5703125" style="2" customWidth="1"/>
    <col min="6415" max="6415" width="6.140625" style="2" customWidth="1"/>
    <col min="6416" max="6416" width="6.5703125" style="2" customWidth="1"/>
    <col min="6417" max="6423" width="6.42578125" style="2" customWidth="1"/>
    <col min="6424" max="6655" width="11.42578125" style="2"/>
    <col min="6656" max="6656" width="11.140625" style="2" customWidth="1"/>
    <col min="6657" max="6657" width="24" style="2" customWidth="1"/>
    <col min="6658" max="6658" width="14.5703125" style="2" customWidth="1"/>
    <col min="6659" max="6659" width="15.7109375" style="2" customWidth="1"/>
    <col min="6660" max="6660" width="14.42578125" style="2" customWidth="1"/>
    <col min="6661" max="6661" width="15.85546875" style="2" customWidth="1"/>
    <col min="6662" max="6662" width="11.28515625" style="2" customWidth="1"/>
    <col min="6663" max="6663" width="14.85546875" style="2" customWidth="1"/>
    <col min="6664" max="6664" width="18" style="2" customWidth="1"/>
    <col min="6665" max="6665" width="13.42578125" style="2" customWidth="1"/>
    <col min="6666" max="6666" width="14.42578125" style="2" customWidth="1"/>
    <col min="6667" max="6667" width="18.140625" style="2" customWidth="1"/>
    <col min="6668" max="6668" width="7.140625" style="2" customWidth="1"/>
    <col min="6669" max="6669" width="6.28515625" style="2" customWidth="1"/>
    <col min="6670" max="6670" width="7.5703125" style="2" customWidth="1"/>
    <col min="6671" max="6671" width="6.140625" style="2" customWidth="1"/>
    <col min="6672" max="6672" width="6.5703125" style="2" customWidth="1"/>
    <col min="6673" max="6679" width="6.42578125" style="2" customWidth="1"/>
    <col min="6680" max="6911" width="11.42578125" style="2"/>
    <col min="6912" max="6912" width="11.140625" style="2" customWidth="1"/>
    <col min="6913" max="6913" width="24" style="2" customWidth="1"/>
    <col min="6914" max="6914" width="14.5703125" style="2" customWidth="1"/>
    <col min="6915" max="6915" width="15.7109375" style="2" customWidth="1"/>
    <col min="6916" max="6916" width="14.42578125" style="2" customWidth="1"/>
    <col min="6917" max="6917" width="15.85546875" style="2" customWidth="1"/>
    <col min="6918" max="6918" width="11.28515625" style="2" customWidth="1"/>
    <col min="6919" max="6919" width="14.85546875" style="2" customWidth="1"/>
    <col min="6920" max="6920" width="18" style="2" customWidth="1"/>
    <col min="6921" max="6921" width="13.42578125" style="2" customWidth="1"/>
    <col min="6922" max="6922" width="14.42578125" style="2" customWidth="1"/>
    <col min="6923" max="6923" width="18.140625" style="2" customWidth="1"/>
    <col min="6924" max="6924" width="7.140625" style="2" customWidth="1"/>
    <col min="6925" max="6925" width="6.28515625" style="2" customWidth="1"/>
    <col min="6926" max="6926" width="7.5703125" style="2" customWidth="1"/>
    <col min="6927" max="6927" width="6.140625" style="2" customWidth="1"/>
    <col min="6928" max="6928" width="6.5703125" style="2" customWidth="1"/>
    <col min="6929" max="6935" width="6.42578125" style="2" customWidth="1"/>
    <col min="6936" max="7167" width="11.42578125" style="2"/>
    <col min="7168" max="7168" width="11.140625" style="2" customWidth="1"/>
    <col min="7169" max="7169" width="24" style="2" customWidth="1"/>
    <col min="7170" max="7170" width="14.5703125" style="2" customWidth="1"/>
    <col min="7171" max="7171" width="15.7109375" style="2" customWidth="1"/>
    <col min="7172" max="7172" width="14.42578125" style="2" customWidth="1"/>
    <col min="7173" max="7173" width="15.85546875" style="2" customWidth="1"/>
    <col min="7174" max="7174" width="11.28515625" style="2" customWidth="1"/>
    <col min="7175" max="7175" width="14.85546875" style="2" customWidth="1"/>
    <col min="7176" max="7176" width="18" style="2" customWidth="1"/>
    <col min="7177" max="7177" width="13.42578125" style="2" customWidth="1"/>
    <col min="7178" max="7178" width="14.42578125" style="2" customWidth="1"/>
    <col min="7179" max="7179" width="18.140625" style="2" customWidth="1"/>
    <col min="7180" max="7180" width="7.140625" style="2" customWidth="1"/>
    <col min="7181" max="7181" width="6.28515625" style="2" customWidth="1"/>
    <col min="7182" max="7182" width="7.5703125" style="2" customWidth="1"/>
    <col min="7183" max="7183" width="6.140625" style="2" customWidth="1"/>
    <col min="7184" max="7184" width="6.5703125" style="2" customWidth="1"/>
    <col min="7185" max="7191" width="6.42578125" style="2" customWidth="1"/>
    <col min="7192" max="7423" width="11.42578125" style="2"/>
    <col min="7424" max="7424" width="11.140625" style="2" customWidth="1"/>
    <col min="7425" max="7425" width="24" style="2" customWidth="1"/>
    <col min="7426" max="7426" width="14.5703125" style="2" customWidth="1"/>
    <col min="7427" max="7427" width="15.7109375" style="2" customWidth="1"/>
    <col min="7428" max="7428" width="14.42578125" style="2" customWidth="1"/>
    <col min="7429" max="7429" width="15.85546875" style="2" customWidth="1"/>
    <col min="7430" max="7430" width="11.28515625" style="2" customWidth="1"/>
    <col min="7431" max="7431" width="14.85546875" style="2" customWidth="1"/>
    <col min="7432" max="7432" width="18" style="2" customWidth="1"/>
    <col min="7433" max="7433" width="13.42578125" style="2" customWidth="1"/>
    <col min="7434" max="7434" width="14.42578125" style="2" customWidth="1"/>
    <col min="7435" max="7435" width="18.140625" style="2" customWidth="1"/>
    <col min="7436" max="7436" width="7.140625" style="2" customWidth="1"/>
    <col min="7437" max="7437" width="6.28515625" style="2" customWidth="1"/>
    <col min="7438" max="7438" width="7.5703125" style="2" customWidth="1"/>
    <col min="7439" max="7439" width="6.140625" style="2" customWidth="1"/>
    <col min="7440" max="7440" width="6.5703125" style="2" customWidth="1"/>
    <col min="7441" max="7447" width="6.42578125" style="2" customWidth="1"/>
    <col min="7448" max="7679" width="11.42578125" style="2"/>
    <col min="7680" max="7680" width="11.140625" style="2" customWidth="1"/>
    <col min="7681" max="7681" width="24" style="2" customWidth="1"/>
    <col min="7682" max="7682" width="14.5703125" style="2" customWidth="1"/>
    <col min="7683" max="7683" width="15.7109375" style="2" customWidth="1"/>
    <col min="7684" max="7684" width="14.42578125" style="2" customWidth="1"/>
    <col min="7685" max="7685" width="15.85546875" style="2" customWidth="1"/>
    <col min="7686" max="7686" width="11.28515625" style="2" customWidth="1"/>
    <col min="7687" max="7687" width="14.85546875" style="2" customWidth="1"/>
    <col min="7688" max="7688" width="18" style="2" customWidth="1"/>
    <col min="7689" max="7689" width="13.42578125" style="2" customWidth="1"/>
    <col min="7690" max="7690" width="14.42578125" style="2" customWidth="1"/>
    <col min="7691" max="7691" width="18.140625" style="2" customWidth="1"/>
    <col min="7692" max="7692" width="7.140625" style="2" customWidth="1"/>
    <col min="7693" max="7693" width="6.28515625" style="2" customWidth="1"/>
    <col min="7694" max="7694" width="7.5703125" style="2" customWidth="1"/>
    <col min="7695" max="7695" width="6.140625" style="2" customWidth="1"/>
    <col min="7696" max="7696" width="6.5703125" style="2" customWidth="1"/>
    <col min="7697" max="7703" width="6.42578125" style="2" customWidth="1"/>
    <col min="7704" max="7935" width="11.42578125" style="2"/>
    <col min="7936" max="7936" width="11.140625" style="2" customWidth="1"/>
    <col min="7937" max="7937" width="24" style="2" customWidth="1"/>
    <col min="7938" max="7938" width="14.5703125" style="2" customWidth="1"/>
    <col min="7939" max="7939" width="15.7109375" style="2" customWidth="1"/>
    <col min="7940" max="7940" width="14.42578125" style="2" customWidth="1"/>
    <col min="7941" max="7941" width="15.85546875" style="2" customWidth="1"/>
    <col min="7942" max="7942" width="11.28515625" style="2" customWidth="1"/>
    <col min="7943" max="7943" width="14.85546875" style="2" customWidth="1"/>
    <col min="7944" max="7944" width="18" style="2" customWidth="1"/>
    <col min="7945" max="7945" width="13.42578125" style="2" customWidth="1"/>
    <col min="7946" max="7946" width="14.42578125" style="2" customWidth="1"/>
    <col min="7947" max="7947" width="18.140625" style="2" customWidth="1"/>
    <col min="7948" max="7948" width="7.140625" style="2" customWidth="1"/>
    <col min="7949" max="7949" width="6.28515625" style="2" customWidth="1"/>
    <col min="7950" max="7950" width="7.5703125" style="2" customWidth="1"/>
    <col min="7951" max="7951" width="6.140625" style="2" customWidth="1"/>
    <col min="7952" max="7952" width="6.5703125" style="2" customWidth="1"/>
    <col min="7953" max="7959" width="6.42578125" style="2" customWidth="1"/>
    <col min="7960" max="8191" width="11.42578125" style="2"/>
    <col min="8192" max="8192" width="11.140625" style="2" customWidth="1"/>
    <col min="8193" max="8193" width="24" style="2" customWidth="1"/>
    <col min="8194" max="8194" width="14.5703125" style="2" customWidth="1"/>
    <col min="8195" max="8195" width="15.7109375" style="2" customWidth="1"/>
    <col min="8196" max="8196" width="14.42578125" style="2" customWidth="1"/>
    <col min="8197" max="8197" width="15.85546875" style="2" customWidth="1"/>
    <col min="8198" max="8198" width="11.28515625" style="2" customWidth="1"/>
    <col min="8199" max="8199" width="14.85546875" style="2" customWidth="1"/>
    <col min="8200" max="8200" width="18" style="2" customWidth="1"/>
    <col min="8201" max="8201" width="13.42578125" style="2" customWidth="1"/>
    <col min="8202" max="8202" width="14.42578125" style="2" customWidth="1"/>
    <col min="8203" max="8203" width="18.140625" style="2" customWidth="1"/>
    <col min="8204" max="8204" width="7.140625" style="2" customWidth="1"/>
    <col min="8205" max="8205" width="6.28515625" style="2" customWidth="1"/>
    <col min="8206" max="8206" width="7.5703125" style="2" customWidth="1"/>
    <col min="8207" max="8207" width="6.140625" style="2" customWidth="1"/>
    <col min="8208" max="8208" width="6.5703125" style="2" customWidth="1"/>
    <col min="8209" max="8215" width="6.42578125" style="2" customWidth="1"/>
    <col min="8216" max="8447" width="11.42578125" style="2"/>
    <col min="8448" max="8448" width="11.140625" style="2" customWidth="1"/>
    <col min="8449" max="8449" width="24" style="2" customWidth="1"/>
    <col min="8450" max="8450" width="14.5703125" style="2" customWidth="1"/>
    <col min="8451" max="8451" width="15.7109375" style="2" customWidth="1"/>
    <col min="8452" max="8452" width="14.42578125" style="2" customWidth="1"/>
    <col min="8453" max="8453" width="15.85546875" style="2" customWidth="1"/>
    <col min="8454" max="8454" width="11.28515625" style="2" customWidth="1"/>
    <col min="8455" max="8455" width="14.85546875" style="2" customWidth="1"/>
    <col min="8456" max="8456" width="18" style="2" customWidth="1"/>
    <col min="8457" max="8457" width="13.42578125" style="2" customWidth="1"/>
    <col min="8458" max="8458" width="14.42578125" style="2" customWidth="1"/>
    <col min="8459" max="8459" width="18.140625" style="2" customWidth="1"/>
    <col min="8460" max="8460" width="7.140625" style="2" customWidth="1"/>
    <col min="8461" max="8461" width="6.28515625" style="2" customWidth="1"/>
    <col min="8462" max="8462" width="7.5703125" style="2" customWidth="1"/>
    <col min="8463" max="8463" width="6.140625" style="2" customWidth="1"/>
    <col min="8464" max="8464" width="6.5703125" style="2" customWidth="1"/>
    <col min="8465" max="8471" width="6.42578125" style="2" customWidth="1"/>
    <col min="8472" max="8703" width="11.42578125" style="2"/>
    <col min="8704" max="8704" width="11.140625" style="2" customWidth="1"/>
    <col min="8705" max="8705" width="24" style="2" customWidth="1"/>
    <col min="8706" max="8706" width="14.5703125" style="2" customWidth="1"/>
    <col min="8707" max="8707" width="15.7109375" style="2" customWidth="1"/>
    <col min="8708" max="8708" width="14.42578125" style="2" customWidth="1"/>
    <col min="8709" max="8709" width="15.85546875" style="2" customWidth="1"/>
    <col min="8710" max="8710" width="11.28515625" style="2" customWidth="1"/>
    <col min="8711" max="8711" width="14.85546875" style="2" customWidth="1"/>
    <col min="8712" max="8712" width="18" style="2" customWidth="1"/>
    <col min="8713" max="8713" width="13.42578125" style="2" customWidth="1"/>
    <col min="8714" max="8714" width="14.42578125" style="2" customWidth="1"/>
    <col min="8715" max="8715" width="18.140625" style="2" customWidth="1"/>
    <col min="8716" max="8716" width="7.140625" style="2" customWidth="1"/>
    <col min="8717" max="8717" width="6.28515625" style="2" customWidth="1"/>
    <col min="8718" max="8718" width="7.5703125" style="2" customWidth="1"/>
    <col min="8719" max="8719" width="6.140625" style="2" customWidth="1"/>
    <col min="8720" max="8720" width="6.5703125" style="2" customWidth="1"/>
    <col min="8721" max="8727" width="6.42578125" style="2" customWidth="1"/>
    <col min="8728" max="8959" width="11.42578125" style="2"/>
    <col min="8960" max="8960" width="11.140625" style="2" customWidth="1"/>
    <col min="8961" max="8961" width="24" style="2" customWidth="1"/>
    <col min="8962" max="8962" width="14.5703125" style="2" customWidth="1"/>
    <col min="8963" max="8963" width="15.7109375" style="2" customWidth="1"/>
    <col min="8964" max="8964" width="14.42578125" style="2" customWidth="1"/>
    <col min="8965" max="8965" width="15.85546875" style="2" customWidth="1"/>
    <col min="8966" max="8966" width="11.28515625" style="2" customWidth="1"/>
    <col min="8967" max="8967" width="14.85546875" style="2" customWidth="1"/>
    <col min="8968" max="8968" width="18" style="2" customWidth="1"/>
    <col min="8969" max="8969" width="13.42578125" style="2" customWidth="1"/>
    <col min="8970" max="8970" width="14.42578125" style="2" customWidth="1"/>
    <col min="8971" max="8971" width="18.140625" style="2" customWidth="1"/>
    <col min="8972" max="8972" width="7.140625" style="2" customWidth="1"/>
    <col min="8973" max="8973" width="6.28515625" style="2" customWidth="1"/>
    <col min="8974" max="8974" width="7.5703125" style="2" customWidth="1"/>
    <col min="8975" max="8975" width="6.140625" style="2" customWidth="1"/>
    <col min="8976" max="8976" width="6.5703125" style="2" customWidth="1"/>
    <col min="8977" max="8983" width="6.42578125" style="2" customWidth="1"/>
    <col min="8984" max="9215" width="11.42578125" style="2"/>
    <col min="9216" max="9216" width="11.140625" style="2" customWidth="1"/>
    <col min="9217" max="9217" width="24" style="2" customWidth="1"/>
    <col min="9218" max="9218" width="14.5703125" style="2" customWidth="1"/>
    <col min="9219" max="9219" width="15.7109375" style="2" customWidth="1"/>
    <col min="9220" max="9220" width="14.42578125" style="2" customWidth="1"/>
    <col min="9221" max="9221" width="15.85546875" style="2" customWidth="1"/>
    <col min="9222" max="9222" width="11.28515625" style="2" customWidth="1"/>
    <col min="9223" max="9223" width="14.85546875" style="2" customWidth="1"/>
    <col min="9224" max="9224" width="18" style="2" customWidth="1"/>
    <col min="9225" max="9225" width="13.42578125" style="2" customWidth="1"/>
    <col min="9226" max="9226" width="14.42578125" style="2" customWidth="1"/>
    <col min="9227" max="9227" width="18.140625" style="2" customWidth="1"/>
    <col min="9228" max="9228" width="7.140625" style="2" customWidth="1"/>
    <col min="9229" max="9229" width="6.28515625" style="2" customWidth="1"/>
    <col min="9230" max="9230" width="7.5703125" style="2" customWidth="1"/>
    <col min="9231" max="9231" width="6.140625" style="2" customWidth="1"/>
    <col min="9232" max="9232" width="6.5703125" style="2" customWidth="1"/>
    <col min="9233" max="9239" width="6.42578125" style="2" customWidth="1"/>
    <col min="9240" max="9471" width="11.42578125" style="2"/>
    <col min="9472" max="9472" width="11.140625" style="2" customWidth="1"/>
    <col min="9473" max="9473" width="24" style="2" customWidth="1"/>
    <col min="9474" max="9474" width="14.5703125" style="2" customWidth="1"/>
    <col min="9475" max="9475" width="15.7109375" style="2" customWidth="1"/>
    <col min="9476" max="9476" width="14.42578125" style="2" customWidth="1"/>
    <col min="9477" max="9477" width="15.85546875" style="2" customWidth="1"/>
    <col min="9478" max="9478" width="11.28515625" style="2" customWidth="1"/>
    <col min="9479" max="9479" width="14.85546875" style="2" customWidth="1"/>
    <col min="9480" max="9480" width="18" style="2" customWidth="1"/>
    <col min="9481" max="9481" width="13.42578125" style="2" customWidth="1"/>
    <col min="9482" max="9482" width="14.42578125" style="2" customWidth="1"/>
    <col min="9483" max="9483" width="18.140625" style="2" customWidth="1"/>
    <col min="9484" max="9484" width="7.140625" style="2" customWidth="1"/>
    <col min="9485" max="9485" width="6.28515625" style="2" customWidth="1"/>
    <col min="9486" max="9486" width="7.5703125" style="2" customWidth="1"/>
    <col min="9487" max="9487" width="6.140625" style="2" customWidth="1"/>
    <col min="9488" max="9488" width="6.5703125" style="2" customWidth="1"/>
    <col min="9489" max="9495" width="6.42578125" style="2" customWidth="1"/>
    <col min="9496" max="9727" width="11.42578125" style="2"/>
    <col min="9728" max="9728" width="11.140625" style="2" customWidth="1"/>
    <col min="9729" max="9729" width="24" style="2" customWidth="1"/>
    <col min="9730" max="9730" width="14.5703125" style="2" customWidth="1"/>
    <col min="9731" max="9731" width="15.7109375" style="2" customWidth="1"/>
    <col min="9732" max="9732" width="14.42578125" style="2" customWidth="1"/>
    <col min="9733" max="9733" width="15.85546875" style="2" customWidth="1"/>
    <col min="9734" max="9734" width="11.28515625" style="2" customWidth="1"/>
    <col min="9735" max="9735" width="14.85546875" style="2" customWidth="1"/>
    <col min="9736" max="9736" width="18" style="2" customWidth="1"/>
    <col min="9737" max="9737" width="13.42578125" style="2" customWidth="1"/>
    <col min="9738" max="9738" width="14.42578125" style="2" customWidth="1"/>
    <col min="9739" max="9739" width="18.140625" style="2" customWidth="1"/>
    <col min="9740" max="9740" width="7.140625" style="2" customWidth="1"/>
    <col min="9741" max="9741" width="6.28515625" style="2" customWidth="1"/>
    <col min="9742" max="9742" width="7.5703125" style="2" customWidth="1"/>
    <col min="9743" max="9743" width="6.140625" style="2" customWidth="1"/>
    <col min="9744" max="9744" width="6.5703125" style="2" customWidth="1"/>
    <col min="9745" max="9751" width="6.42578125" style="2" customWidth="1"/>
    <col min="9752" max="9983" width="11.42578125" style="2"/>
    <col min="9984" max="9984" width="11.140625" style="2" customWidth="1"/>
    <col min="9985" max="9985" width="24" style="2" customWidth="1"/>
    <col min="9986" max="9986" width="14.5703125" style="2" customWidth="1"/>
    <col min="9987" max="9987" width="15.7109375" style="2" customWidth="1"/>
    <col min="9988" max="9988" width="14.42578125" style="2" customWidth="1"/>
    <col min="9989" max="9989" width="15.85546875" style="2" customWidth="1"/>
    <col min="9990" max="9990" width="11.28515625" style="2" customWidth="1"/>
    <col min="9991" max="9991" width="14.85546875" style="2" customWidth="1"/>
    <col min="9992" max="9992" width="18" style="2" customWidth="1"/>
    <col min="9993" max="9993" width="13.42578125" style="2" customWidth="1"/>
    <col min="9994" max="9994" width="14.42578125" style="2" customWidth="1"/>
    <col min="9995" max="9995" width="18.140625" style="2" customWidth="1"/>
    <col min="9996" max="9996" width="7.140625" style="2" customWidth="1"/>
    <col min="9997" max="9997" width="6.28515625" style="2" customWidth="1"/>
    <col min="9998" max="9998" width="7.5703125" style="2" customWidth="1"/>
    <col min="9999" max="9999" width="6.140625" style="2" customWidth="1"/>
    <col min="10000" max="10000" width="6.5703125" style="2" customWidth="1"/>
    <col min="10001" max="10007" width="6.42578125" style="2" customWidth="1"/>
    <col min="10008" max="10239" width="11.42578125" style="2"/>
    <col min="10240" max="10240" width="11.140625" style="2" customWidth="1"/>
    <col min="10241" max="10241" width="24" style="2" customWidth="1"/>
    <col min="10242" max="10242" width="14.5703125" style="2" customWidth="1"/>
    <col min="10243" max="10243" width="15.7109375" style="2" customWidth="1"/>
    <col min="10244" max="10244" width="14.42578125" style="2" customWidth="1"/>
    <col min="10245" max="10245" width="15.85546875" style="2" customWidth="1"/>
    <col min="10246" max="10246" width="11.28515625" style="2" customWidth="1"/>
    <col min="10247" max="10247" width="14.85546875" style="2" customWidth="1"/>
    <col min="10248" max="10248" width="18" style="2" customWidth="1"/>
    <col min="10249" max="10249" width="13.42578125" style="2" customWidth="1"/>
    <col min="10250" max="10250" width="14.42578125" style="2" customWidth="1"/>
    <col min="10251" max="10251" width="18.140625" style="2" customWidth="1"/>
    <col min="10252" max="10252" width="7.140625" style="2" customWidth="1"/>
    <col min="10253" max="10253" width="6.28515625" style="2" customWidth="1"/>
    <col min="10254" max="10254" width="7.5703125" style="2" customWidth="1"/>
    <col min="10255" max="10255" width="6.140625" style="2" customWidth="1"/>
    <col min="10256" max="10256" width="6.5703125" style="2" customWidth="1"/>
    <col min="10257" max="10263" width="6.42578125" style="2" customWidth="1"/>
    <col min="10264" max="10495" width="11.42578125" style="2"/>
    <col min="10496" max="10496" width="11.140625" style="2" customWidth="1"/>
    <col min="10497" max="10497" width="24" style="2" customWidth="1"/>
    <col min="10498" max="10498" width="14.5703125" style="2" customWidth="1"/>
    <col min="10499" max="10499" width="15.7109375" style="2" customWidth="1"/>
    <col min="10500" max="10500" width="14.42578125" style="2" customWidth="1"/>
    <col min="10501" max="10501" width="15.85546875" style="2" customWidth="1"/>
    <col min="10502" max="10502" width="11.28515625" style="2" customWidth="1"/>
    <col min="10503" max="10503" width="14.85546875" style="2" customWidth="1"/>
    <col min="10504" max="10504" width="18" style="2" customWidth="1"/>
    <col min="10505" max="10505" width="13.42578125" style="2" customWidth="1"/>
    <col min="10506" max="10506" width="14.42578125" style="2" customWidth="1"/>
    <col min="10507" max="10507" width="18.140625" style="2" customWidth="1"/>
    <col min="10508" max="10508" width="7.140625" style="2" customWidth="1"/>
    <col min="10509" max="10509" width="6.28515625" style="2" customWidth="1"/>
    <col min="10510" max="10510" width="7.5703125" style="2" customWidth="1"/>
    <col min="10511" max="10511" width="6.140625" style="2" customWidth="1"/>
    <col min="10512" max="10512" width="6.5703125" style="2" customWidth="1"/>
    <col min="10513" max="10519" width="6.42578125" style="2" customWidth="1"/>
    <col min="10520" max="10751" width="11.42578125" style="2"/>
    <col min="10752" max="10752" width="11.140625" style="2" customWidth="1"/>
    <col min="10753" max="10753" width="24" style="2" customWidth="1"/>
    <col min="10754" max="10754" width="14.5703125" style="2" customWidth="1"/>
    <col min="10755" max="10755" width="15.7109375" style="2" customWidth="1"/>
    <col min="10756" max="10756" width="14.42578125" style="2" customWidth="1"/>
    <col min="10757" max="10757" width="15.85546875" style="2" customWidth="1"/>
    <col min="10758" max="10758" width="11.28515625" style="2" customWidth="1"/>
    <col min="10759" max="10759" width="14.85546875" style="2" customWidth="1"/>
    <col min="10760" max="10760" width="18" style="2" customWidth="1"/>
    <col min="10761" max="10761" width="13.42578125" style="2" customWidth="1"/>
    <col min="10762" max="10762" width="14.42578125" style="2" customWidth="1"/>
    <col min="10763" max="10763" width="18.140625" style="2" customWidth="1"/>
    <col min="10764" max="10764" width="7.140625" style="2" customWidth="1"/>
    <col min="10765" max="10765" width="6.28515625" style="2" customWidth="1"/>
    <col min="10766" max="10766" width="7.5703125" style="2" customWidth="1"/>
    <col min="10767" max="10767" width="6.140625" style="2" customWidth="1"/>
    <col min="10768" max="10768" width="6.5703125" style="2" customWidth="1"/>
    <col min="10769" max="10775" width="6.42578125" style="2" customWidth="1"/>
    <col min="10776" max="11007" width="11.42578125" style="2"/>
    <col min="11008" max="11008" width="11.140625" style="2" customWidth="1"/>
    <col min="11009" max="11009" width="24" style="2" customWidth="1"/>
    <col min="11010" max="11010" width="14.5703125" style="2" customWidth="1"/>
    <col min="11011" max="11011" width="15.7109375" style="2" customWidth="1"/>
    <col min="11012" max="11012" width="14.42578125" style="2" customWidth="1"/>
    <col min="11013" max="11013" width="15.85546875" style="2" customWidth="1"/>
    <col min="11014" max="11014" width="11.28515625" style="2" customWidth="1"/>
    <col min="11015" max="11015" width="14.85546875" style="2" customWidth="1"/>
    <col min="11016" max="11016" width="18" style="2" customWidth="1"/>
    <col min="11017" max="11017" width="13.42578125" style="2" customWidth="1"/>
    <col min="11018" max="11018" width="14.42578125" style="2" customWidth="1"/>
    <col min="11019" max="11019" width="18.140625" style="2" customWidth="1"/>
    <col min="11020" max="11020" width="7.140625" style="2" customWidth="1"/>
    <col min="11021" max="11021" width="6.28515625" style="2" customWidth="1"/>
    <col min="11022" max="11022" width="7.5703125" style="2" customWidth="1"/>
    <col min="11023" max="11023" width="6.140625" style="2" customWidth="1"/>
    <col min="11024" max="11024" width="6.5703125" style="2" customWidth="1"/>
    <col min="11025" max="11031" width="6.42578125" style="2" customWidth="1"/>
    <col min="11032" max="11263" width="11.42578125" style="2"/>
    <col min="11264" max="11264" width="11.140625" style="2" customWidth="1"/>
    <col min="11265" max="11265" width="24" style="2" customWidth="1"/>
    <col min="11266" max="11266" width="14.5703125" style="2" customWidth="1"/>
    <col min="11267" max="11267" width="15.7109375" style="2" customWidth="1"/>
    <col min="11268" max="11268" width="14.42578125" style="2" customWidth="1"/>
    <col min="11269" max="11269" width="15.85546875" style="2" customWidth="1"/>
    <col min="11270" max="11270" width="11.28515625" style="2" customWidth="1"/>
    <col min="11271" max="11271" width="14.85546875" style="2" customWidth="1"/>
    <col min="11272" max="11272" width="18" style="2" customWidth="1"/>
    <col min="11273" max="11273" width="13.42578125" style="2" customWidth="1"/>
    <col min="11274" max="11274" width="14.42578125" style="2" customWidth="1"/>
    <col min="11275" max="11275" width="18.140625" style="2" customWidth="1"/>
    <col min="11276" max="11276" width="7.140625" style="2" customWidth="1"/>
    <col min="11277" max="11277" width="6.28515625" style="2" customWidth="1"/>
    <col min="11278" max="11278" width="7.5703125" style="2" customWidth="1"/>
    <col min="11279" max="11279" width="6.140625" style="2" customWidth="1"/>
    <col min="11280" max="11280" width="6.5703125" style="2" customWidth="1"/>
    <col min="11281" max="11287" width="6.42578125" style="2" customWidth="1"/>
    <col min="11288" max="11519" width="11.42578125" style="2"/>
    <col min="11520" max="11520" width="11.140625" style="2" customWidth="1"/>
    <col min="11521" max="11521" width="24" style="2" customWidth="1"/>
    <col min="11522" max="11522" width="14.5703125" style="2" customWidth="1"/>
    <col min="11523" max="11523" width="15.7109375" style="2" customWidth="1"/>
    <col min="11524" max="11524" width="14.42578125" style="2" customWidth="1"/>
    <col min="11525" max="11525" width="15.85546875" style="2" customWidth="1"/>
    <col min="11526" max="11526" width="11.28515625" style="2" customWidth="1"/>
    <col min="11527" max="11527" width="14.85546875" style="2" customWidth="1"/>
    <col min="11528" max="11528" width="18" style="2" customWidth="1"/>
    <col min="11529" max="11529" width="13.42578125" style="2" customWidth="1"/>
    <col min="11530" max="11530" width="14.42578125" style="2" customWidth="1"/>
    <col min="11531" max="11531" width="18.140625" style="2" customWidth="1"/>
    <col min="11532" max="11532" width="7.140625" style="2" customWidth="1"/>
    <col min="11533" max="11533" width="6.28515625" style="2" customWidth="1"/>
    <col min="11534" max="11534" width="7.5703125" style="2" customWidth="1"/>
    <col min="11535" max="11535" width="6.140625" style="2" customWidth="1"/>
    <col min="11536" max="11536" width="6.5703125" style="2" customWidth="1"/>
    <col min="11537" max="11543" width="6.42578125" style="2" customWidth="1"/>
    <col min="11544" max="11775" width="11.42578125" style="2"/>
    <col min="11776" max="11776" width="11.140625" style="2" customWidth="1"/>
    <col min="11777" max="11777" width="24" style="2" customWidth="1"/>
    <col min="11778" max="11778" width="14.5703125" style="2" customWidth="1"/>
    <col min="11779" max="11779" width="15.7109375" style="2" customWidth="1"/>
    <col min="11780" max="11780" width="14.42578125" style="2" customWidth="1"/>
    <col min="11781" max="11781" width="15.85546875" style="2" customWidth="1"/>
    <col min="11782" max="11782" width="11.28515625" style="2" customWidth="1"/>
    <col min="11783" max="11783" width="14.85546875" style="2" customWidth="1"/>
    <col min="11784" max="11784" width="18" style="2" customWidth="1"/>
    <col min="11785" max="11785" width="13.42578125" style="2" customWidth="1"/>
    <col min="11786" max="11786" width="14.42578125" style="2" customWidth="1"/>
    <col min="11787" max="11787" width="18.140625" style="2" customWidth="1"/>
    <col min="11788" max="11788" width="7.140625" style="2" customWidth="1"/>
    <col min="11789" max="11789" width="6.28515625" style="2" customWidth="1"/>
    <col min="11790" max="11790" width="7.5703125" style="2" customWidth="1"/>
    <col min="11791" max="11791" width="6.140625" style="2" customWidth="1"/>
    <col min="11792" max="11792" width="6.5703125" style="2" customWidth="1"/>
    <col min="11793" max="11799" width="6.42578125" style="2" customWidth="1"/>
    <col min="11800" max="12031" width="11.42578125" style="2"/>
    <col min="12032" max="12032" width="11.140625" style="2" customWidth="1"/>
    <col min="12033" max="12033" width="24" style="2" customWidth="1"/>
    <col min="12034" max="12034" width="14.5703125" style="2" customWidth="1"/>
    <col min="12035" max="12035" width="15.7109375" style="2" customWidth="1"/>
    <col min="12036" max="12036" width="14.42578125" style="2" customWidth="1"/>
    <col min="12037" max="12037" width="15.85546875" style="2" customWidth="1"/>
    <col min="12038" max="12038" width="11.28515625" style="2" customWidth="1"/>
    <col min="12039" max="12039" width="14.85546875" style="2" customWidth="1"/>
    <col min="12040" max="12040" width="18" style="2" customWidth="1"/>
    <col min="12041" max="12041" width="13.42578125" style="2" customWidth="1"/>
    <col min="12042" max="12042" width="14.42578125" style="2" customWidth="1"/>
    <col min="12043" max="12043" width="18.140625" style="2" customWidth="1"/>
    <col min="12044" max="12044" width="7.140625" style="2" customWidth="1"/>
    <col min="12045" max="12045" width="6.28515625" style="2" customWidth="1"/>
    <col min="12046" max="12046" width="7.5703125" style="2" customWidth="1"/>
    <col min="12047" max="12047" width="6.140625" style="2" customWidth="1"/>
    <col min="12048" max="12048" width="6.5703125" style="2" customWidth="1"/>
    <col min="12049" max="12055" width="6.42578125" style="2" customWidth="1"/>
    <col min="12056" max="12287" width="11.42578125" style="2"/>
    <col min="12288" max="12288" width="11.140625" style="2" customWidth="1"/>
    <col min="12289" max="12289" width="24" style="2" customWidth="1"/>
    <col min="12290" max="12290" width="14.5703125" style="2" customWidth="1"/>
    <col min="12291" max="12291" width="15.7109375" style="2" customWidth="1"/>
    <col min="12292" max="12292" width="14.42578125" style="2" customWidth="1"/>
    <col min="12293" max="12293" width="15.85546875" style="2" customWidth="1"/>
    <col min="12294" max="12294" width="11.28515625" style="2" customWidth="1"/>
    <col min="12295" max="12295" width="14.85546875" style="2" customWidth="1"/>
    <col min="12296" max="12296" width="18" style="2" customWidth="1"/>
    <col min="12297" max="12297" width="13.42578125" style="2" customWidth="1"/>
    <col min="12298" max="12298" width="14.42578125" style="2" customWidth="1"/>
    <col min="12299" max="12299" width="18.140625" style="2" customWidth="1"/>
    <col min="12300" max="12300" width="7.140625" style="2" customWidth="1"/>
    <col min="12301" max="12301" width="6.28515625" style="2" customWidth="1"/>
    <col min="12302" max="12302" width="7.5703125" style="2" customWidth="1"/>
    <col min="12303" max="12303" width="6.140625" style="2" customWidth="1"/>
    <col min="12304" max="12304" width="6.5703125" style="2" customWidth="1"/>
    <col min="12305" max="12311" width="6.42578125" style="2" customWidth="1"/>
    <col min="12312" max="12543" width="11.42578125" style="2"/>
    <col min="12544" max="12544" width="11.140625" style="2" customWidth="1"/>
    <col min="12545" max="12545" width="24" style="2" customWidth="1"/>
    <col min="12546" max="12546" width="14.5703125" style="2" customWidth="1"/>
    <col min="12547" max="12547" width="15.7109375" style="2" customWidth="1"/>
    <col min="12548" max="12548" width="14.42578125" style="2" customWidth="1"/>
    <col min="12549" max="12549" width="15.85546875" style="2" customWidth="1"/>
    <col min="12550" max="12550" width="11.28515625" style="2" customWidth="1"/>
    <col min="12551" max="12551" width="14.85546875" style="2" customWidth="1"/>
    <col min="12552" max="12552" width="18" style="2" customWidth="1"/>
    <col min="12553" max="12553" width="13.42578125" style="2" customWidth="1"/>
    <col min="12554" max="12554" width="14.42578125" style="2" customWidth="1"/>
    <col min="12555" max="12555" width="18.140625" style="2" customWidth="1"/>
    <col min="12556" max="12556" width="7.140625" style="2" customWidth="1"/>
    <col min="12557" max="12557" width="6.28515625" style="2" customWidth="1"/>
    <col min="12558" max="12558" width="7.5703125" style="2" customWidth="1"/>
    <col min="12559" max="12559" width="6.140625" style="2" customWidth="1"/>
    <col min="12560" max="12560" width="6.5703125" style="2" customWidth="1"/>
    <col min="12561" max="12567" width="6.42578125" style="2" customWidth="1"/>
    <col min="12568" max="12799" width="11.42578125" style="2"/>
    <col min="12800" max="12800" width="11.140625" style="2" customWidth="1"/>
    <col min="12801" max="12801" width="24" style="2" customWidth="1"/>
    <col min="12802" max="12802" width="14.5703125" style="2" customWidth="1"/>
    <col min="12803" max="12803" width="15.7109375" style="2" customWidth="1"/>
    <col min="12804" max="12804" width="14.42578125" style="2" customWidth="1"/>
    <col min="12805" max="12805" width="15.85546875" style="2" customWidth="1"/>
    <col min="12806" max="12806" width="11.28515625" style="2" customWidth="1"/>
    <col min="12807" max="12807" width="14.85546875" style="2" customWidth="1"/>
    <col min="12808" max="12808" width="18" style="2" customWidth="1"/>
    <col min="12809" max="12809" width="13.42578125" style="2" customWidth="1"/>
    <col min="12810" max="12810" width="14.42578125" style="2" customWidth="1"/>
    <col min="12811" max="12811" width="18.140625" style="2" customWidth="1"/>
    <col min="12812" max="12812" width="7.140625" style="2" customWidth="1"/>
    <col min="12813" max="12813" width="6.28515625" style="2" customWidth="1"/>
    <col min="12814" max="12814" width="7.5703125" style="2" customWidth="1"/>
    <col min="12815" max="12815" width="6.140625" style="2" customWidth="1"/>
    <col min="12816" max="12816" width="6.5703125" style="2" customWidth="1"/>
    <col min="12817" max="12823" width="6.42578125" style="2" customWidth="1"/>
    <col min="12824" max="13055" width="11.42578125" style="2"/>
    <col min="13056" max="13056" width="11.140625" style="2" customWidth="1"/>
    <col min="13057" max="13057" width="24" style="2" customWidth="1"/>
    <col min="13058" max="13058" width="14.5703125" style="2" customWidth="1"/>
    <col min="13059" max="13059" width="15.7109375" style="2" customWidth="1"/>
    <col min="13060" max="13060" width="14.42578125" style="2" customWidth="1"/>
    <col min="13061" max="13061" width="15.85546875" style="2" customWidth="1"/>
    <col min="13062" max="13062" width="11.28515625" style="2" customWidth="1"/>
    <col min="13063" max="13063" width="14.85546875" style="2" customWidth="1"/>
    <col min="13064" max="13064" width="18" style="2" customWidth="1"/>
    <col min="13065" max="13065" width="13.42578125" style="2" customWidth="1"/>
    <col min="13066" max="13066" width="14.42578125" style="2" customWidth="1"/>
    <col min="13067" max="13067" width="18.140625" style="2" customWidth="1"/>
    <col min="13068" max="13068" width="7.140625" style="2" customWidth="1"/>
    <col min="13069" max="13069" width="6.28515625" style="2" customWidth="1"/>
    <col min="13070" max="13070" width="7.5703125" style="2" customWidth="1"/>
    <col min="13071" max="13071" width="6.140625" style="2" customWidth="1"/>
    <col min="13072" max="13072" width="6.5703125" style="2" customWidth="1"/>
    <col min="13073" max="13079" width="6.42578125" style="2" customWidth="1"/>
    <col min="13080" max="13311" width="11.42578125" style="2"/>
    <col min="13312" max="13312" width="11.140625" style="2" customWidth="1"/>
    <col min="13313" max="13313" width="24" style="2" customWidth="1"/>
    <col min="13314" max="13314" width="14.5703125" style="2" customWidth="1"/>
    <col min="13315" max="13315" width="15.7109375" style="2" customWidth="1"/>
    <col min="13316" max="13316" width="14.42578125" style="2" customWidth="1"/>
    <col min="13317" max="13317" width="15.85546875" style="2" customWidth="1"/>
    <col min="13318" max="13318" width="11.28515625" style="2" customWidth="1"/>
    <col min="13319" max="13319" width="14.85546875" style="2" customWidth="1"/>
    <col min="13320" max="13320" width="18" style="2" customWidth="1"/>
    <col min="13321" max="13321" width="13.42578125" style="2" customWidth="1"/>
    <col min="13322" max="13322" width="14.42578125" style="2" customWidth="1"/>
    <col min="13323" max="13323" width="18.140625" style="2" customWidth="1"/>
    <col min="13324" max="13324" width="7.140625" style="2" customWidth="1"/>
    <col min="13325" max="13325" width="6.28515625" style="2" customWidth="1"/>
    <col min="13326" max="13326" width="7.5703125" style="2" customWidth="1"/>
    <col min="13327" max="13327" width="6.140625" style="2" customWidth="1"/>
    <col min="13328" max="13328" width="6.5703125" style="2" customWidth="1"/>
    <col min="13329" max="13335" width="6.42578125" style="2" customWidth="1"/>
    <col min="13336" max="13567" width="11.42578125" style="2"/>
    <col min="13568" max="13568" width="11.140625" style="2" customWidth="1"/>
    <col min="13569" max="13569" width="24" style="2" customWidth="1"/>
    <col min="13570" max="13570" width="14.5703125" style="2" customWidth="1"/>
    <col min="13571" max="13571" width="15.7109375" style="2" customWidth="1"/>
    <col min="13572" max="13572" width="14.42578125" style="2" customWidth="1"/>
    <col min="13573" max="13573" width="15.85546875" style="2" customWidth="1"/>
    <col min="13574" max="13574" width="11.28515625" style="2" customWidth="1"/>
    <col min="13575" max="13575" width="14.85546875" style="2" customWidth="1"/>
    <col min="13576" max="13576" width="18" style="2" customWidth="1"/>
    <col min="13577" max="13577" width="13.42578125" style="2" customWidth="1"/>
    <col min="13578" max="13578" width="14.42578125" style="2" customWidth="1"/>
    <col min="13579" max="13579" width="18.140625" style="2" customWidth="1"/>
    <col min="13580" max="13580" width="7.140625" style="2" customWidth="1"/>
    <col min="13581" max="13581" width="6.28515625" style="2" customWidth="1"/>
    <col min="13582" max="13582" width="7.5703125" style="2" customWidth="1"/>
    <col min="13583" max="13583" width="6.140625" style="2" customWidth="1"/>
    <col min="13584" max="13584" width="6.5703125" style="2" customWidth="1"/>
    <col min="13585" max="13591" width="6.42578125" style="2" customWidth="1"/>
    <col min="13592" max="13823" width="11.42578125" style="2"/>
    <col min="13824" max="13824" width="11.140625" style="2" customWidth="1"/>
    <col min="13825" max="13825" width="24" style="2" customWidth="1"/>
    <col min="13826" max="13826" width="14.5703125" style="2" customWidth="1"/>
    <col min="13827" max="13827" width="15.7109375" style="2" customWidth="1"/>
    <col min="13828" max="13828" width="14.42578125" style="2" customWidth="1"/>
    <col min="13829" max="13829" width="15.85546875" style="2" customWidth="1"/>
    <col min="13830" max="13830" width="11.28515625" style="2" customWidth="1"/>
    <col min="13831" max="13831" width="14.85546875" style="2" customWidth="1"/>
    <col min="13832" max="13832" width="18" style="2" customWidth="1"/>
    <col min="13833" max="13833" width="13.42578125" style="2" customWidth="1"/>
    <col min="13834" max="13834" width="14.42578125" style="2" customWidth="1"/>
    <col min="13835" max="13835" width="18.140625" style="2" customWidth="1"/>
    <col min="13836" max="13836" width="7.140625" style="2" customWidth="1"/>
    <col min="13837" max="13837" width="6.28515625" style="2" customWidth="1"/>
    <col min="13838" max="13838" width="7.5703125" style="2" customWidth="1"/>
    <col min="13839" max="13839" width="6.140625" style="2" customWidth="1"/>
    <col min="13840" max="13840" width="6.5703125" style="2" customWidth="1"/>
    <col min="13841" max="13847" width="6.42578125" style="2" customWidth="1"/>
    <col min="13848" max="14079" width="11.42578125" style="2"/>
    <col min="14080" max="14080" width="11.140625" style="2" customWidth="1"/>
    <col min="14081" max="14081" width="24" style="2" customWidth="1"/>
    <col min="14082" max="14082" width="14.5703125" style="2" customWidth="1"/>
    <col min="14083" max="14083" width="15.7109375" style="2" customWidth="1"/>
    <col min="14084" max="14084" width="14.42578125" style="2" customWidth="1"/>
    <col min="14085" max="14085" width="15.85546875" style="2" customWidth="1"/>
    <col min="14086" max="14086" width="11.28515625" style="2" customWidth="1"/>
    <col min="14087" max="14087" width="14.85546875" style="2" customWidth="1"/>
    <col min="14088" max="14088" width="18" style="2" customWidth="1"/>
    <col min="14089" max="14089" width="13.42578125" style="2" customWidth="1"/>
    <col min="14090" max="14090" width="14.42578125" style="2" customWidth="1"/>
    <col min="14091" max="14091" width="18.140625" style="2" customWidth="1"/>
    <col min="14092" max="14092" width="7.140625" style="2" customWidth="1"/>
    <col min="14093" max="14093" width="6.28515625" style="2" customWidth="1"/>
    <col min="14094" max="14094" width="7.5703125" style="2" customWidth="1"/>
    <col min="14095" max="14095" width="6.140625" style="2" customWidth="1"/>
    <col min="14096" max="14096" width="6.5703125" style="2" customWidth="1"/>
    <col min="14097" max="14103" width="6.42578125" style="2" customWidth="1"/>
    <col min="14104" max="14335" width="11.42578125" style="2"/>
    <col min="14336" max="14336" width="11.140625" style="2" customWidth="1"/>
    <col min="14337" max="14337" width="24" style="2" customWidth="1"/>
    <col min="14338" max="14338" width="14.5703125" style="2" customWidth="1"/>
    <col min="14339" max="14339" width="15.7109375" style="2" customWidth="1"/>
    <col min="14340" max="14340" width="14.42578125" style="2" customWidth="1"/>
    <col min="14341" max="14341" width="15.85546875" style="2" customWidth="1"/>
    <col min="14342" max="14342" width="11.28515625" style="2" customWidth="1"/>
    <col min="14343" max="14343" width="14.85546875" style="2" customWidth="1"/>
    <col min="14344" max="14344" width="18" style="2" customWidth="1"/>
    <col min="14345" max="14345" width="13.42578125" style="2" customWidth="1"/>
    <col min="14346" max="14346" width="14.42578125" style="2" customWidth="1"/>
    <col min="14347" max="14347" width="18.140625" style="2" customWidth="1"/>
    <col min="14348" max="14348" width="7.140625" style="2" customWidth="1"/>
    <col min="14349" max="14349" width="6.28515625" style="2" customWidth="1"/>
    <col min="14350" max="14350" width="7.5703125" style="2" customWidth="1"/>
    <col min="14351" max="14351" width="6.140625" style="2" customWidth="1"/>
    <col min="14352" max="14352" width="6.5703125" style="2" customWidth="1"/>
    <col min="14353" max="14359" width="6.42578125" style="2" customWidth="1"/>
    <col min="14360" max="14591" width="11.42578125" style="2"/>
    <col min="14592" max="14592" width="11.140625" style="2" customWidth="1"/>
    <col min="14593" max="14593" width="24" style="2" customWidth="1"/>
    <col min="14594" max="14594" width="14.5703125" style="2" customWidth="1"/>
    <col min="14595" max="14595" width="15.7109375" style="2" customWidth="1"/>
    <col min="14596" max="14596" width="14.42578125" style="2" customWidth="1"/>
    <col min="14597" max="14597" width="15.85546875" style="2" customWidth="1"/>
    <col min="14598" max="14598" width="11.28515625" style="2" customWidth="1"/>
    <col min="14599" max="14599" width="14.85546875" style="2" customWidth="1"/>
    <col min="14600" max="14600" width="18" style="2" customWidth="1"/>
    <col min="14601" max="14601" width="13.42578125" style="2" customWidth="1"/>
    <col min="14602" max="14602" width="14.42578125" style="2" customWidth="1"/>
    <col min="14603" max="14603" width="18.140625" style="2" customWidth="1"/>
    <col min="14604" max="14604" width="7.140625" style="2" customWidth="1"/>
    <col min="14605" max="14605" width="6.28515625" style="2" customWidth="1"/>
    <col min="14606" max="14606" width="7.5703125" style="2" customWidth="1"/>
    <col min="14607" max="14607" width="6.140625" style="2" customWidth="1"/>
    <col min="14608" max="14608" width="6.5703125" style="2" customWidth="1"/>
    <col min="14609" max="14615" width="6.42578125" style="2" customWidth="1"/>
    <col min="14616" max="14847" width="11.42578125" style="2"/>
    <col min="14848" max="14848" width="11.140625" style="2" customWidth="1"/>
    <col min="14849" max="14849" width="24" style="2" customWidth="1"/>
    <col min="14850" max="14850" width="14.5703125" style="2" customWidth="1"/>
    <col min="14851" max="14851" width="15.7109375" style="2" customWidth="1"/>
    <col min="14852" max="14852" width="14.42578125" style="2" customWidth="1"/>
    <col min="14853" max="14853" width="15.85546875" style="2" customWidth="1"/>
    <col min="14854" max="14854" width="11.28515625" style="2" customWidth="1"/>
    <col min="14855" max="14855" width="14.85546875" style="2" customWidth="1"/>
    <col min="14856" max="14856" width="18" style="2" customWidth="1"/>
    <col min="14857" max="14857" width="13.42578125" style="2" customWidth="1"/>
    <col min="14858" max="14858" width="14.42578125" style="2" customWidth="1"/>
    <col min="14859" max="14859" width="18.140625" style="2" customWidth="1"/>
    <col min="14860" max="14860" width="7.140625" style="2" customWidth="1"/>
    <col min="14861" max="14861" width="6.28515625" style="2" customWidth="1"/>
    <col min="14862" max="14862" width="7.5703125" style="2" customWidth="1"/>
    <col min="14863" max="14863" width="6.140625" style="2" customWidth="1"/>
    <col min="14864" max="14864" width="6.5703125" style="2" customWidth="1"/>
    <col min="14865" max="14871" width="6.42578125" style="2" customWidth="1"/>
    <col min="14872" max="15103" width="11.42578125" style="2"/>
    <col min="15104" max="15104" width="11.140625" style="2" customWidth="1"/>
    <col min="15105" max="15105" width="24" style="2" customWidth="1"/>
    <col min="15106" max="15106" width="14.5703125" style="2" customWidth="1"/>
    <col min="15107" max="15107" width="15.7109375" style="2" customWidth="1"/>
    <col min="15108" max="15108" width="14.42578125" style="2" customWidth="1"/>
    <col min="15109" max="15109" width="15.85546875" style="2" customWidth="1"/>
    <col min="15110" max="15110" width="11.28515625" style="2" customWidth="1"/>
    <col min="15111" max="15111" width="14.85546875" style="2" customWidth="1"/>
    <col min="15112" max="15112" width="18" style="2" customWidth="1"/>
    <col min="15113" max="15113" width="13.42578125" style="2" customWidth="1"/>
    <col min="15114" max="15114" width="14.42578125" style="2" customWidth="1"/>
    <col min="15115" max="15115" width="18.140625" style="2" customWidth="1"/>
    <col min="15116" max="15116" width="7.140625" style="2" customWidth="1"/>
    <col min="15117" max="15117" width="6.28515625" style="2" customWidth="1"/>
    <col min="15118" max="15118" width="7.5703125" style="2" customWidth="1"/>
    <col min="15119" max="15119" width="6.140625" style="2" customWidth="1"/>
    <col min="15120" max="15120" width="6.5703125" style="2" customWidth="1"/>
    <col min="15121" max="15127" width="6.42578125" style="2" customWidth="1"/>
    <col min="15128" max="15359" width="11.42578125" style="2"/>
    <col min="15360" max="15360" width="11.140625" style="2" customWidth="1"/>
    <col min="15361" max="15361" width="24" style="2" customWidth="1"/>
    <col min="15362" max="15362" width="14.5703125" style="2" customWidth="1"/>
    <col min="15363" max="15363" width="15.7109375" style="2" customWidth="1"/>
    <col min="15364" max="15364" width="14.42578125" style="2" customWidth="1"/>
    <col min="15365" max="15365" width="15.85546875" style="2" customWidth="1"/>
    <col min="15366" max="15366" width="11.28515625" style="2" customWidth="1"/>
    <col min="15367" max="15367" width="14.85546875" style="2" customWidth="1"/>
    <col min="15368" max="15368" width="18" style="2" customWidth="1"/>
    <col min="15369" max="15369" width="13.42578125" style="2" customWidth="1"/>
    <col min="15370" max="15370" width="14.42578125" style="2" customWidth="1"/>
    <col min="15371" max="15371" width="18.140625" style="2" customWidth="1"/>
    <col min="15372" max="15372" width="7.140625" style="2" customWidth="1"/>
    <col min="15373" max="15373" width="6.28515625" style="2" customWidth="1"/>
    <col min="15374" max="15374" width="7.5703125" style="2" customWidth="1"/>
    <col min="15375" max="15375" width="6.140625" style="2" customWidth="1"/>
    <col min="15376" max="15376" width="6.5703125" style="2" customWidth="1"/>
    <col min="15377" max="15383" width="6.42578125" style="2" customWidth="1"/>
    <col min="15384" max="15615" width="11.42578125" style="2"/>
    <col min="15616" max="15616" width="11.140625" style="2" customWidth="1"/>
    <col min="15617" max="15617" width="24" style="2" customWidth="1"/>
    <col min="15618" max="15618" width="14.5703125" style="2" customWidth="1"/>
    <col min="15619" max="15619" width="15.7109375" style="2" customWidth="1"/>
    <col min="15620" max="15620" width="14.42578125" style="2" customWidth="1"/>
    <col min="15621" max="15621" width="15.85546875" style="2" customWidth="1"/>
    <col min="15622" max="15622" width="11.28515625" style="2" customWidth="1"/>
    <col min="15623" max="15623" width="14.85546875" style="2" customWidth="1"/>
    <col min="15624" max="15624" width="18" style="2" customWidth="1"/>
    <col min="15625" max="15625" width="13.42578125" style="2" customWidth="1"/>
    <col min="15626" max="15626" width="14.42578125" style="2" customWidth="1"/>
    <col min="15627" max="15627" width="18.140625" style="2" customWidth="1"/>
    <col min="15628" max="15628" width="7.140625" style="2" customWidth="1"/>
    <col min="15629" max="15629" width="6.28515625" style="2" customWidth="1"/>
    <col min="15630" max="15630" width="7.5703125" style="2" customWidth="1"/>
    <col min="15631" max="15631" width="6.140625" style="2" customWidth="1"/>
    <col min="15632" max="15632" width="6.5703125" style="2" customWidth="1"/>
    <col min="15633" max="15639" width="6.42578125" style="2" customWidth="1"/>
    <col min="15640" max="15871" width="11.42578125" style="2"/>
    <col min="15872" max="15872" width="11.140625" style="2" customWidth="1"/>
    <col min="15873" max="15873" width="24" style="2" customWidth="1"/>
    <col min="15874" max="15874" width="14.5703125" style="2" customWidth="1"/>
    <col min="15875" max="15875" width="15.7109375" style="2" customWidth="1"/>
    <col min="15876" max="15876" width="14.42578125" style="2" customWidth="1"/>
    <col min="15877" max="15877" width="15.85546875" style="2" customWidth="1"/>
    <col min="15878" max="15878" width="11.28515625" style="2" customWidth="1"/>
    <col min="15879" max="15879" width="14.85546875" style="2" customWidth="1"/>
    <col min="15880" max="15880" width="18" style="2" customWidth="1"/>
    <col min="15881" max="15881" width="13.42578125" style="2" customWidth="1"/>
    <col min="15882" max="15882" width="14.42578125" style="2" customWidth="1"/>
    <col min="15883" max="15883" width="18.140625" style="2" customWidth="1"/>
    <col min="15884" max="15884" width="7.140625" style="2" customWidth="1"/>
    <col min="15885" max="15885" width="6.28515625" style="2" customWidth="1"/>
    <col min="15886" max="15886" width="7.5703125" style="2" customWidth="1"/>
    <col min="15887" max="15887" width="6.140625" style="2" customWidth="1"/>
    <col min="15888" max="15888" width="6.5703125" style="2" customWidth="1"/>
    <col min="15889" max="15895" width="6.42578125" style="2" customWidth="1"/>
    <col min="15896" max="16127" width="11.42578125" style="2"/>
    <col min="16128" max="16128" width="11.140625" style="2" customWidth="1"/>
    <col min="16129" max="16129" width="24" style="2" customWidth="1"/>
    <col min="16130" max="16130" width="14.5703125" style="2" customWidth="1"/>
    <col min="16131" max="16131" width="15.7109375" style="2" customWidth="1"/>
    <col min="16132" max="16132" width="14.42578125" style="2" customWidth="1"/>
    <col min="16133" max="16133" width="15.85546875" style="2" customWidth="1"/>
    <col min="16134" max="16134" width="11.28515625" style="2" customWidth="1"/>
    <col min="16135" max="16135" width="14.85546875" style="2" customWidth="1"/>
    <col min="16136" max="16136" width="18" style="2" customWidth="1"/>
    <col min="16137" max="16137" width="13.42578125" style="2" customWidth="1"/>
    <col min="16138" max="16138" width="14.42578125" style="2" customWidth="1"/>
    <col min="16139" max="16139" width="18.140625" style="2" customWidth="1"/>
    <col min="16140" max="16140" width="7.140625" style="2" customWidth="1"/>
    <col min="16141" max="16141" width="6.28515625" style="2" customWidth="1"/>
    <col min="16142" max="16142" width="7.5703125" style="2" customWidth="1"/>
    <col min="16143" max="16143" width="6.140625" style="2" customWidth="1"/>
    <col min="16144" max="16144" width="6.5703125" style="2" customWidth="1"/>
    <col min="16145" max="16151" width="6.42578125" style="2" customWidth="1"/>
    <col min="16152" max="16384" width="11.42578125" style="2"/>
  </cols>
  <sheetData>
    <row r="1" spans="1:40" s="12" customFormat="1" ht="15.75" customHeight="1" x14ac:dyDescent="0.2">
      <c r="A1" s="361"/>
      <c r="B1" s="362"/>
      <c r="C1" s="261" t="s">
        <v>36</v>
      </c>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3"/>
      <c r="AH1" s="322" t="s">
        <v>266</v>
      </c>
      <c r="AI1" s="323"/>
      <c r="AJ1" s="323"/>
      <c r="AK1" s="323"/>
      <c r="AL1" s="323"/>
      <c r="AM1" s="324"/>
      <c r="AN1" s="52"/>
    </row>
    <row r="2" spans="1:40" s="12" customFormat="1" ht="15.75" customHeight="1" x14ac:dyDescent="0.2">
      <c r="A2" s="363"/>
      <c r="B2" s="364"/>
      <c r="C2" s="264"/>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6"/>
      <c r="AH2" s="325"/>
      <c r="AI2" s="326"/>
      <c r="AJ2" s="326"/>
      <c r="AK2" s="326"/>
      <c r="AL2" s="326"/>
      <c r="AM2" s="327"/>
      <c r="AN2" s="52"/>
    </row>
    <row r="3" spans="1:40" s="12" customFormat="1" ht="15.75" customHeight="1" x14ac:dyDescent="0.2">
      <c r="A3" s="363"/>
      <c r="B3" s="364"/>
      <c r="C3" s="264"/>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5"/>
      <c r="AG3" s="266"/>
      <c r="AH3" s="325"/>
      <c r="AI3" s="326"/>
      <c r="AJ3" s="326"/>
      <c r="AK3" s="326"/>
      <c r="AL3" s="326"/>
      <c r="AM3" s="327"/>
      <c r="AN3" s="52"/>
    </row>
    <row r="4" spans="1:40" s="12" customFormat="1" ht="15.75" customHeight="1" x14ac:dyDescent="0.2">
      <c r="A4" s="363"/>
      <c r="B4" s="364"/>
      <c r="C4" s="258"/>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60"/>
      <c r="AH4" s="325"/>
      <c r="AI4" s="326"/>
      <c r="AJ4" s="326"/>
      <c r="AK4" s="326"/>
      <c r="AL4" s="326"/>
      <c r="AM4" s="327"/>
      <c r="AN4" s="52"/>
    </row>
    <row r="5" spans="1:40" s="12" customFormat="1" ht="15.75" customHeight="1" x14ac:dyDescent="0.2">
      <c r="A5" s="363"/>
      <c r="B5" s="364"/>
      <c r="C5" s="255" t="s">
        <v>265</v>
      </c>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7"/>
      <c r="AH5" s="325"/>
      <c r="AI5" s="326"/>
      <c r="AJ5" s="326"/>
      <c r="AK5" s="326"/>
      <c r="AL5" s="326"/>
      <c r="AM5" s="327"/>
      <c r="AN5" s="52"/>
    </row>
    <row r="6" spans="1:40" s="12" customFormat="1" ht="15.75" customHeight="1" x14ac:dyDescent="0.2">
      <c r="A6" s="363"/>
      <c r="B6" s="364"/>
      <c r="C6" s="258"/>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60"/>
      <c r="AH6" s="328"/>
      <c r="AI6" s="329"/>
      <c r="AJ6" s="329"/>
      <c r="AK6" s="329"/>
      <c r="AL6" s="329"/>
      <c r="AM6" s="330"/>
      <c r="AN6" s="52"/>
    </row>
    <row r="7" spans="1:40" s="12" customFormat="1" ht="12.75" customHeight="1" x14ac:dyDescent="0.2">
      <c r="A7" s="245" t="s">
        <v>227</v>
      </c>
      <c r="B7" s="246"/>
      <c r="C7" s="299" t="s">
        <v>228</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4"/>
      <c r="AN7" s="52"/>
    </row>
    <row r="8" spans="1:40" s="12" customFormat="1" ht="12.75" customHeight="1" x14ac:dyDescent="0.2">
      <c r="A8" s="247" t="s">
        <v>37</v>
      </c>
      <c r="B8" s="248"/>
      <c r="C8" s="299" t="s">
        <v>38</v>
      </c>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4"/>
      <c r="AN8" s="52"/>
    </row>
    <row r="9" spans="1:40" s="12" customFormat="1" ht="26.25" customHeight="1" x14ac:dyDescent="0.2">
      <c r="A9" s="249" t="s">
        <v>1</v>
      </c>
      <c r="B9" s="250"/>
      <c r="C9" s="301" t="s">
        <v>39</v>
      </c>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5"/>
      <c r="AN9" s="52"/>
    </row>
    <row r="10" spans="1:40" s="12" customFormat="1" ht="12.75" customHeight="1" x14ac:dyDescent="0.2">
      <c r="A10" s="270" t="s">
        <v>40</v>
      </c>
      <c r="B10" s="271"/>
      <c r="C10" s="299" t="s">
        <v>41</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4"/>
      <c r="AN10" s="52"/>
    </row>
    <row r="11" spans="1:40" s="1" customFormat="1" ht="24" customHeight="1" x14ac:dyDescent="0.2">
      <c r="A11" s="272" t="s">
        <v>2</v>
      </c>
      <c r="B11" s="267" t="s">
        <v>3</v>
      </c>
      <c r="C11" s="267" t="s">
        <v>4</v>
      </c>
      <c r="D11" s="267" t="s">
        <v>5</v>
      </c>
      <c r="E11" s="273" t="s">
        <v>42</v>
      </c>
      <c r="F11" s="267" t="s">
        <v>6</v>
      </c>
      <c r="G11" s="267" t="s">
        <v>7</v>
      </c>
      <c r="H11" s="267" t="s">
        <v>8</v>
      </c>
      <c r="I11" s="267" t="s">
        <v>306</v>
      </c>
      <c r="J11" s="267"/>
      <c r="K11" s="267" t="s">
        <v>9</v>
      </c>
      <c r="L11" s="267" t="s">
        <v>10</v>
      </c>
      <c r="M11" s="267" t="s">
        <v>11</v>
      </c>
      <c r="N11" s="267" t="s">
        <v>12</v>
      </c>
      <c r="O11" s="267" t="s">
        <v>13</v>
      </c>
      <c r="P11" s="268" t="s">
        <v>14</v>
      </c>
      <c r="Q11" s="306"/>
      <c r="R11" s="306"/>
      <c r="S11" s="306"/>
      <c r="T11" s="306"/>
      <c r="U11" s="306"/>
      <c r="V11" s="306"/>
      <c r="W11" s="306"/>
      <c r="X11" s="306"/>
      <c r="Y11" s="306"/>
      <c r="Z11" s="306"/>
      <c r="AA11" s="306"/>
      <c r="AB11" s="306"/>
      <c r="AC11" s="306"/>
      <c r="AD11" s="306"/>
      <c r="AE11" s="306"/>
      <c r="AF11" s="306"/>
      <c r="AG11" s="306"/>
      <c r="AH11" s="306"/>
      <c r="AI11" s="306"/>
      <c r="AJ11" s="306"/>
      <c r="AK11" s="306"/>
      <c r="AL11" s="306"/>
      <c r="AM11" s="307"/>
      <c r="AN11" s="13"/>
    </row>
    <row r="12" spans="1:40" s="1" customFormat="1" ht="24" customHeight="1" x14ac:dyDescent="0.2">
      <c r="A12" s="272"/>
      <c r="B12" s="267"/>
      <c r="C12" s="267"/>
      <c r="D12" s="267"/>
      <c r="E12" s="274"/>
      <c r="F12" s="267"/>
      <c r="G12" s="267"/>
      <c r="H12" s="267"/>
      <c r="I12" s="349" t="s">
        <v>15</v>
      </c>
      <c r="J12" s="350" t="s">
        <v>16</v>
      </c>
      <c r="K12" s="267"/>
      <c r="L12" s="267"/>
      <c r="M12" s="267"/>
      <c r="N12" s="267"/>
      <c r="O12" s="267"/>
      <c r="P12" s="268" t="s">
        <v>17</v>
      </c>
      <c r="Q12" s="269"/>
      <c r="R12" s="268" t="s">
        <v>18</v>
      </c>
      <c r="S12" s="269"/>
      <c r="T12" s="268" t="s">
        <v>19</v>
      </c>
      <c r="U12" s="269"/>
      <c r="V12" s="268" t="s">
        <v>20</v>
      </c>
      <c r="W12" s="269"/>
      <c r="X12" s="268" t="s">
        <v>21</v>
      </c>
      <c r="Y12" s="269"/>
      <c r="Z12" s="268" t="s">
        <v>22</v>
      </c>
      <c r="AA12" s="269"/>
      <c r="AB12" s="268" t="s">
        <v>23</v>
      </c>
      <c r="AC12" s="269"/>
      <c r="AD12" s="268" t="s">
        <v>20</v>
      </c>
      <c r="AE12" s="269"/>
      <c r="AF12" s="268" t="s">
        <v>24</v>
      </c>
      <c r="AG12" s="269"/>
      <c r="AH12" s="268" t="s">
        <v>25</v>
      </c>
      <c r="AI12" s="269"/>
      <c r="AJ12" s="268" t="s">
        <v>26</v>
      </c>
      <c r="AK12" s="269"/>
      <c r="AL12" s="268" t="s">
        <v>27</v>
      </c>
      <c r="AM12" s="307"/>
      <c r="AN12" s="13"/>
    </row>
    <row r="13" spans="1:40" s="1" customFormat="1" ht="24" customHeight="1" x14ac:dyDescent="0.2">
      <c r="A13" s="272"/>
      <c r="B13" s="267"/>
      <c r="C13" s="267"/>
      <c r="D13" s="267"/>
      <c r="E13" s="275"/>
      <c r="F13" s="267"/>
      <c r="G13" s="267"/>
      <c r="H13" s="267"/>
      <c r="I13" s="349"/>
      <c r="J13" s="350"/>
      <c r="K13" s="267"/>
      <c r="L13" s="267"/>
      <c r="M13" s="267"/>
      <c r="N13" s="267"/>
      <c r="O13" s="267"/>
      <c r="P13" s="175" t="s">
        <v>28</v>
      </c>
      <c r="Q13" s="175" t="s">
        <v>17</v>
      </c>
      <c r="R13" s="175" t="s">
        <v>28</v>
      </c>
      <c r="S13" s="175" t="s">
        <v>17</v>
      </c>
      <c r="T13" s="175" t="s">
        <v>28</v>
      </c>
      <c r="U13" s="175" t="s">
        <v>17</v>
      </c>
      <c r="V13" s="175" t="s">
        <v>28</v>
      </c>
      <c r="W13" s="175" t="s">
        <v>17</v>
      </c>
      <c r="X13" s="175" t="s">
        <v>28</v>
      </c>
      <c r="Y13" s="175" t="s">
        <v>17</v>
      </c>
      <c r="Z13" s="175" t="s">
        <v>28</v>
      </c>
      <c r="AA13" s="175" t="s">
        <v>17</v>
      </c>
      <c r="AB13" s="175" t="s">
        <v>28</v>
      </c>
      <c r="AC13" s="175" t="s">
        <v>17</v>
      </c>
      <c r="AD13" s="175" t="s">
        <v>28</v>
      </c>
      <c r="AE13" s="175" t="s">
        <v>17</v>
      </c>
      <c r="AF13" s="199" t="s">
        <v>29</v>
      </c>
      <c r="AG13" s="190" t="s">
        <v>17</v>
      </c>
      <c r="AH13" s="7" t="s">
        <v>29</v>
      </c>
      <c r="AI13" s="7" t="s">
        <v>17</v>
      </c>
      <c r="AJ13" s="7" t="s">
        <v>29</v>
      </c>
      <c r="AK13" s="27" t="s">
        <v>17</v>
      </c>
      <c r="AL13" s="7" t="s">
        <v>29</v>
      </c>
      <c r="AM13" s="54" t="s">
        <v>17</v>
      </c>
      <c r="AN13" s="13"/>
    </row>
    <row r="14" spans="1:40" ht="158.25" customHeight="1" x14ac:dyDescent="0.2">
      <c r="A14" s="284" t="s">
        <v>43</v>
      </c>
      <c r="B14" s="287" t="s">
        <v>142</v>
      </c>
      <c r="C14" s="280" t="s">
        <v>44</v>
      </c>
      <c r="D14" s="282" t="s">
        <v>45</v>
      </c>
      <c r="E14" s="282" t="s">
        <v>46</v>
      </c>
      <c r="F14" s="276">
        <v>0.14280000000000001</v>
      </c>
      <c r="G14" s="278" t="s">
        <v>47</v>
      </c>
      <c r="H14" s="278" t="s">
        <v>48</v>
      </c>
      <c r="I14" s="347">
        <v>0.7</v>
      </c>
      <c r="J14" s="351">
        <v>0.35</v>
      </c>
      <c r="K14" s="8" t="s">
        <v>143</v>
      </c>
      <c r="L14" s="178" t="s">
        <v>144</v>
      </c>
      <c r="M14" s="28">
        <v>0.5</v>
      </c>
      <c r="N14" s="178" t="s">
        <v>145</v>
      </c>
      <c r="O14" s="178" t="s">
        <v>229</v>
      </c>
      <c r="R14" s="28"/>
      <c r="S14" s="28"/>
      <c r="T14" s="28">
        <v>0.2</v>
      </c>
      <c r="U14" s="28">
        <v>0.2</v>
      </c>
      <c r="V14" s="28">
        <v>0.2</v>
      </c>
      <c r="W14" s="28">
        <v>0.2</v>
      </c>
      <c r="X14" s="28">
        <v>0.2</v>
      </c>
      <c r="Y14" s="28">
        <v>0.2</v>
      </c>
      <c r="Z14" s="28">
        <v>0.2</v>
      </c>
      <c r="AA14" s="28">
        <v>0.2</v>
      </c>
      <c r="AB14" s="184">
        <v>0.2</v>
      </c>
      <c r="AC14" s="184">
        <v>0.2</v>
      </c>
      <c r="AD14" s="184"/>
      <c r="AE14" s="184"/>
      <c r="AF14" s="186"/>
      <c r="AG14" s="191"/>
      <c r="AH14" s="184"/>
      <c r="AI14" s="184"/>
      <c r="AJ14" s="184"/>
      <c r="AK14" s="23"/>
      <c r="AL14" s="184"/>
      <c r="AM14" s="55"/>
      <c r="AN14" s="51"/>
    </row>
    <row r="15" spans="1:40" ht="158.25" customHeight="1" x14ac:dyDescent="0.2">
      <c r="A15" s="285"/>
      <c r="B15" s="288"/>
      <c r="C15" s="281"/>
      <c r="D15" s="283"/>
      <c r="E15" s="283"/>
      <c r="F15" s="277"/>
      <c r="G15" s="279"/>
      <c r="H15" s="279"/>
      <c r="I15" s="348"/>
      <c r="J15" s="352"/>
      <c r="K15" s="8" t="s">
        <v>146</v>
      </c>
      <c r="L15" s="178" t="s">
        <v>147</v>
      </c>
      <c r="M15" s="28">
        <v>0.5</v>
      </c>
      <c r="N15" s="178" t="s">
        <v>145</v>
      </c>
      <c r="O15" s="178" t="s">
        <v>229</v>
      </c>
      <c r="R15" s="28"/>
      <c r="S15" s="28"/>
      <c r="T15" s="28"/>
      <c r="U15" s="28"/>
      <c r="V15" s="28"/>
      <c r="W15" s="28"/>
      <c r="X15" s="28"/>
      <c r="Y15" s="28"/>
      <c r="Z15" s="28"/>
      <c r="AA15" s="28"/>
      <c r="AB15" s="184"/>
      <c r="AC15" s="184"/>
      <c r="AD15" s="184">
        <v>0.2</v>
      </c>
      <c r="AE15" s="184">
        <v>0.2</v>
      </c>
      <c r="AF15" s="186">
        <v>0.2</v>
      </c>
      <c r="AG15" s="191">
        <v>0.2</v>
      </c>
      <c r="AH15" s="184">
        <v>0.2</v>
      </c>
      <c r="AI15" s="184"/>
      <c r="AJ15" s="184">
        <v>0.2</v>
      </c>
      <c r="AK15" s="23"/>
      <c r="AL15" s="184">
        <v>0.2</v>
      </c>
      <c r="AM15" s="55"/>
      <c r="AN15" s="51"/>
    </row>
    <row r="16" spans="1:40" ht="90.75" customHeight="1" x14ac:dyDescent="0.2">
      <c r="A16" s="285"/>
      <c r="B16" s="288"/>
      <c r="C16" s="280" t="s">
        <v>49</v>
      </c>
      <c r="D16" s="282" t="s">
        <v>50</v>
      </c>
      <c r="E16" s="282" t="s">
        <v>51</v>
      </c>
      <c r="F16" s="276">
        <v>0.14280000000000001</v>
      </c>
      <c r="G16" s="278" t="s">
        <v>52</v>
      </c>
      <c r="H16" s="278" t="s">
        <v>48</v>
      </c>
      <c r="I16" s="347">
        <v>0.6</v>
      </c>
      <c r="J16" s="351">
        <v>0.15</v>
      </c>
      <c r="K16" s="8" t="s">
        <v>148</v>
      </c>
      <c r="L16" s="178" t="s">
        <v>149</v>
      </c>
      <c r="M16" s="28">
        <v>0.6</v>
      </c>
      <c r="N16" s="178" t="s">
        <v>145</v>
      </c>
      <c r="O16" s="178" t="s">
        <v>229</v>
      </c>
      <c r="R16" s="28"/>
      <c r="S16" s="28"/>
      <c r="T16" s="28"/>
      <c r="U16" s="28"/>
      <c r="V16" s="28">
        <v>0.5</v>
      </c>
      <c r="W16" s="28">
        <v>0.5</v>
      </c>
      <c r="X16" s="28"/>
      <c r="Y16" s="28"/>
      <c r="Z16" s="28">
        <v>0.5</v>
      </c>
      <c r="AA16" s="28">
        <v>0.5</v>
      </c>
      <c r="AB16" s="28"/>
      <c r="AC16" s="28"/>
      <c r="AH16" s="28"/>
      <c r="AI16" s="28"/>
      <c r="AL16" s="28"/>
      <c r="AM16" s="55"/>
      <c r="AN16" s="51"/>
    </row>
    <row r="17" spans="1:40" ht="189.75" customHeight="1" x14ac:dyDescent="0.2">
      <c r="A17" s="285"/>
      <c r="B17" s="288"/>
      <c r="C17" s="281"/>
      <c r="D17" s="283"/>
      <c r="E17" s="283"/>
      <c r="F17" s="277"/>
      <c r="G17" s="279"/>
      <c r="H17" s="279"/>
      <c r="I17" s="348"/>
      <c r="J17" s="352"/>
      <c r="K17" s="8" t="s">
        <v>150</v>
      </c>
      <c r="L17" s="178" t="s">
        <v>151</v>
      </c>
      <c r="M17" s="28">
        <v>0.4</v>
      </c>
      <c r="N17" s="178" t="s">
        <v>152</v>
      </c>
      <c r="O17" s="178" t="s">
        <v>229</v>
      </c>
      <c r="R17" s="28"/>
      <c r="S17" s="28"/>
      <c r="T17" s="28"/>
      <c r="U17" s="28"/>
      <c r="V17" s="28"/>
      <c r="W17" s="28"/>
      <c r="X17" s="28"/>
      <c r="Y17" s="28"/>
      <c r="Z17" s="28"/>
      <c r="AA17" s="28"/>
      <c r="AB17" s="28"/>
      <c r="AC17" s="28"/>
      <c r="AH17" s="28"/>
      <c r="AI17" s="28"/>
      <c r="AL17" s="28">
        <v>1</v>
      </c>
      <c r="AM17" s="55"/>
      <c r="AN17" s="51"/>
    </row>
    <row r="18" spans="1:40" ht="151.5" customHeight="1" x14ac:dyDescent="0.2">
      <c r="A18" s="285"/>
      <c r="B18" s="288"/>
      <c r="C18" s="280" t="s">
        <v>53</v>
      </c>
      <c r="D18" s="282" t="s">
        <v>54</v>
      </c>
      <c r="E18" s="282" t="s">
        <v>55</v>
      </c>
      <c r="F18" s="276">
        <v>0.14280000000000001</v>
      </c>
      <c r="G18" s="278">
        <v>5</v>
      </c>
      <c r="H18" s="278" t="s">
        <v>48</v>
      </c>
      <c r="I18" s="347">
        <v>0.52500000000000002</v>
      </c>
      <c r="J18" s="353">
        <v>2.625</v>
      </c>
      <c r="K18" s="8" t="s">
        <v>153</v>
      </c>
      <c r="L18" s="178" t="s">
        <v>305</v>
      </c>
      <c r="M18" s="28">
        <v>0.7</v>
      </c>
      <c r="N18" s="178" t="s">
        <v>155</v>
      </c>
      <c r="O18" s="178" t="s">
        <v>229</v>
      </c>
      <c r="R18" s="28"/>
      <c r="S18" s="28"/>
      <c r="T18" s="28">
        <v>0.25</v>
      </c>
      <c r="U18" s="28">
        <v>0.25</v>
      </c>
      <c r="V18" s="28"/>
      <c r="W18" s="28"/>
      <c r="X18" s="28"/>
      <c r="Y18" s="28"/>
      <c r="Z18" s="28">
        <v>0.25</v>
      </c>
      <c r="AA18" s="28">
        <v>0.25</v>
      </c>
      <c r="AB18" s="184"/>
      <c r="AC18" s="184"/>
      <c r="AD18" s="184"/>
      <c r="AE18" s="184"/>
      <c r="AF18" s="186">
        <v>0.25</v>
      </c>
      <c r="AG18" s="191">
        <v>0.25</v>
      </c>
      <c r="AH18" s="184"/>
      <c r="AI18" s="184"/>
      <c r="AJ18" s="184"/>
      <c r="AK18" s="23"/>
      <c r="AL18" s="184">
        <v>0.25</v>
      </c>
      <c r="AM18" s="55"/>
      <c r="AN18" s="51"/>
    </row>
    <row r="19" spans="1:40" ht="151.5" customHeight="1" x14ac:dyDescent="0.2">
      <c r="A19" s="285"/>
      <c r="B19" s="288"/>
      <c r="C19" s="281"/>
      <c r="D19" s="283"/>
      <c r="E19" s="283"/>
      <c r="F19" s="277"/>
      <c r="G19" s="279"/>
      <c r="H19" s="279"/>
      <c r="I19" s="348"/>
      <c r="J19" s="354"/>
      <c r="K19" s="8" t="s">
        <v>156</v>
      </c>
      <c r="L19" s="178" t="s">
        <v>157</v>
      </c>
      <c r="M19" s="28">
        <v>0.3</v>
      </c>
      <c r="N19" s="178" t="s">
        <v>155</v>
      </c>
      <c r="O19" s="178" t="s">
        <v>229</v>
      </c>
      <c r="R19" s="28"/>
      <c r="S19" s="28"/>
      <c r="T19" s="28"/>
      <c r="U19" s="28"/>
      <c r="V19" s="28"/>
      <c r="W19" s="28"/>
      <c r="X19" s="28"/>
      <c r="Y19" s="28"/>
      <c r="Z19" s="28">
        <v>0.5</v>
      </c>
      <c r="AA19" s="28">
        <v>0.5</v>
      </c>
      <c r="AB19" s="184"/>
      <c r="AC19" s="184"/>
      <c r="AD19" s="184"/>
      <c r="AE19" s="184"/>
      <c r="AF19" s="186"/>
      <c r="AG19" s="191"/>
      <c r="AH19" s="184">
        <v>0.5</v>
      </c>
      <c r="AI19" s="184"/>
      <c r="AJ19" s="184"/>
      <c r="AK19" s="23"/>
      <c r="AL19" s="184"/>
      <c r="AM19" s="55"/>
      <c r="AN19" s="51"/>
    </row>
    <row r="20" spans="1:40" ht="135.75" customHeight="1" x14ac:dyDescent="0.2">
      <c r="A20" s="285"/>
      <c r="B20" s="288"/>
      <c r="C20" s="280" t="s">
        <v>56</v>
      </c>
      <c r="D20" s="282" t="s">
        <v>57</v>
      </c>
      <c r="E20" s="282" t="s">
        <v>58</v>
      </c>
      <c r="F20" s="276">
        <v>0.14280000000000001</v>
      </c>
      <c r="G20" s="278">
        <v>5</v>
      </c>
      <c r="H20" s="278" t="s">
        <v>48</v>
      </c>
      <c r="I20" s="347">
        <v>0.65400000000000003</v>
      </c>
      <c r="J20" s="353">
        <v>3.2719999999999998</v>
      </c>
      <c r="K20" s="8" t="s">
        <v>158</v>
      </c>
      <c r="L20" s="178" t="s">
        <v>159</v>
      </c>
      <c r="M20" s="28">
        <v>0.6</v>
      </c>
      <c r="N20" s="178" t="s">
        <v>155</v>
      </c>
      <c r="O20" s="178" t="s">
        <v>229</v>
      </c>
      <c r="R20" s="184">
        <v>9.0899999999999995E-2</v>
      </c>
      <c r="S20" s="184">
        <v>9.0899999999999995E-2</v>
      </c>
      <c r="T20" s="184">
        <v>9.0899999999999995E-2</v>
      </c>
      <c r="U20" s="184">
        <v>9.0899999999999995E-2</v>
      </c>
      <c r="V20" s="184">
        <v>9.0899999999999995E-2</v>
      </c>
      <c r="W20" s="184">
        <v>9.0899999999999995E-2</v>
      </c>
      <c r="X20" s="184">
        <v>9.0899999999999995E-2</v>
      </c>
      <c r="Y20" s="184">
        <v>9.0899999999999995E-2</v>
      </c>
      <c r="Z20" s="184">
        <v>9.0899999999999995E-2</v>
      </c>
      <c r="AA20" s="184">
        <v>9.0899999999999995E-2</v>
      </c>
      <c r="AB20" s="184">
        <v>9.0899999999999995E-2</v>
      </c>
      <c r="AC20" s="184">
        <v>9.0899999999999995E-2</v>
      </c>
      <c r="AD20" s="184">
        <v>9.0899999999999995E-2</v>
      </c>
      <c r="AE20" s="184">
        <v>9.0899999999999995E-2</v>
      </c>
      <c r="AF20" s="186">
        <v>9.0899999999999995E-2</v>
      </c>
      <c r="AG20" s="191">
        <v>9.0899999999999995E-2</v>
      </c>
      <c r="AH20" s="184">
        <v>9.0899999999999995E-2</v>
      </c>
      <c r="AI20" s="184"/>
      <c r="AJ20" s="184">
        <v>9.0899999999999995E-2</v>
      </c>
      <c r="AK20" s="23"/>
      <c r="AL20" s="184">
        <v>9.0999999999999998E-2</v>
      </c>
      <c r="AM20" s="55"/>
      <c r="AN20" s="51"/>
    </row>
    <row r="21" spans="1:40" ht="135.75" customHeight="1" x14ac:dyDescent="0.2">
      <c r="A21" s="285"/>
      <c r="B21" s="288"/>
      <c r="C21" s="290"/>
      <c r="D21" s="291"/>
      <c r="E21" s="291"/>
      <c r="F21" s="292"/>
      <c r="G21" s="293"/>
      <c r="H21" s="293"/>
      <c r="I21" s="355"/>
      <c r="J21" s="356"/>
      <c r="K21" s="8" t="s">
        <v>230</v>
      </c>
      <c r="L21" s="178" t="s">
        <v>231</v>
      </c>
      <c r="M21" s="28">
        <v>0.2</v>
      </c>
      <c r="N21" s="178" t="s">
        <v>155</v>
      </c>
      <c r="O21" s="178" t="s">
        <v>229</v>
      </c>
      <c r="R21" s="184">
        <v>9.0899999999999995E-2</v>
      </c>
      <c r="S21" s="184">
        <v>9.0899999999999995E-2</v>
      </c>
      <c r="T21" s="184">
        <v>9.0899999999999995E-2</v>
      </c>
      <c r="U21" s="184">
        <v>9.0899999999999995E-2</v>
      </c>
      <c r="V21" s="184">
        <v>9.0899999999999995E-2</v>
      </c>
      <c r="W21" s="184">
        <v>9.0899999999999995E-2</v>
      </c>
      <c r="X21" s="184">
        <v>9.0899999999999995E-2</v>
      </c>
      <c r="Y21" s="184">
        <v>9.0899999999999995E-2</v>
      </c>
      <c r="Z21" s="184">
        <v>9.0899999999999995E-2</v>
      </c>
      <c r="AA21" s="184">
        <v>9.0899999999999995E-2</v>
      </c>
      <c r="AB21" s="184">
        <v>9.0899999999999995E-2</v>
      </c>
      <c r="AC21" s="184">
        <v>9.0899999999999995E-2</v>
      </c>
      <c r="AD21" s="184">
        <v>9.0899999999999995E-2</v>
      </c>
      <c r="AE21" s="184">
        <v>9.0899999999999995E-2</v>
      </c>
      <c r="AF21" s="186">
        <v>9.0899999999999995E-2</v>
      </c>
      <c r="AG21" s="191">
        <v>9.0899999999999995E-2</v>
      </c>
      <c r="AH21" s="184">
        <v>9.0899999999999995E-2</v>
      </c>
      <c r="AI21" s="184"/>
      <c r="AJ21" s="184">
        <v>9.0899999999999995E-2</v>
      </c>
      <c r="AK21" s="23"/>
      <c r="AL21" s="184">
        <v>9.0999999999999998E-2</v>
      </c>
      <c r="AM21" s="55"/>
      <c r="AN21" s="51"/>
    </row>
    <row r="22" spans="1:40" ht="135.75" customHeight="1" x14ac:dyDescent="0.2">
      <c r="A22" s="285"/>
      <c r="B22" s="288"/>
      <c r="C22" s="281"/>
      <c r="D22" s="283"/>
      <c r="E22" s="283"/>
      <c r="F22" s="277"/>
      <c r="G22" s="279"/>
      <c r="H22" s="279"/>
      <c r="I22" s="348"/>
      <c r="J22" s="354"/>
      <c r="K22" s="8" t="s">
        <v>232</v>
      </c>
      <c r="L22" s="178" t="s">
        <v>233</v>
      </c>
      <c r="M22" s="28">
        <v>0.2</v>
      </c>
      <c r="N22" s="178" t="s">
        <v>155</v>
      </c>
      <c r="O22" s="178" t="s">
        <v>229</v>
      </c>
      <c r="R22" s="184"/>
      <c r="S22" s="184"/>
      <c r="T22" s="184"/>
      <c r="U22" s="184"/>
      <c r="V22" s="184"/>
      <c r="W22" s="184"/>
      <c r="X22" s="184"/>
      <c r="Y22" s="184"/>
      <c r="Z22" s="184"/>
      <c r="AA22" s="184"/>
      <c r="AB22" s="184"/>
      <c r="AC22" s="184"/>
      <c r="AD22" s="184"/>
      <c r="AE22" s="184"/>
      <c r="AF22" s="186"/>
      <c r="AG22" s="191"/>
      <c r="AH22" s="184">
        <v>1</v>
      </c>
      <c r="AI22" s="184"/>
      <c r="AJ22" s="184"/>
      <c r="AK22" s="23"/>
      <c r="AL22" s="184"/>
      <c r="AM22" s="55"/>
      <c r="AN22" s="51"/>
    </row>
    <row r="23" spans="1:40" ht="134.25" customHeight="1" x14ac:dyDescent="0.2">
      <c r="A23" s="285"/>
      <c r="B23" s="288"/>
      <c r="C23" s="280" t="s">
        <v>59</v>
      </c>
      <c r="D23" s="282" t="s">
        <v>234</v>
      </c>
      <c r="E23" s="282" t="s">
        <v>235</v>
      </c>
      <c r="F23" s="276">
        <v>0.14280000000000001</v>
      </c>
      <c r="G23" s="278">
        <v>12</v>
      </c>
      <c r="H23" s="278" t="s">
        <v>48</v>
      </c>
      <c r="I23" s="347">
        <v>0.75</v>
      </c>
      <c r="J23" s="351">
        <v>9</v>
      </c>
      <c r="K23" s="8" t="s">
        <v>160</v>
      </c>
      <c r="L23" s="178" t="s">
        <v>161</v>
      </c>
      <c r="M23" s="28">
        <v>0.7</v>
      </c>
      <c r="N23" s="178" t="s">
        <v>155</v>
      </c>
      <c r="O23" s="178" t="s">
        <v>229</v>
      </c>
      <c r="R23" s="28"/>
      <c r="S23" s="28"/>
      <c r="T23" s="28">
        <v>0.25</v>
      </c>
      <c r="U23" s="28">
        <v>0.25</v>
      </c>
      <c r="V23" s="28"/>
      <c r="W23" s="28"/>
      <c r="X23" s="28"/>
      <c r="Y23" s="28"/>
      <c r="Z23" s="28">
        <v>0.25</v>
      </c>
      <c r="AA23" s="28">
        <v>0.25</v>
      </c>
      <c r="AB23" s="184"/>
      <c r="AC23" s="184"/>
      <c r="AD23" s="184"/>
      <c r="AE23" s="184"/>
      <c r="AF23" s="186">
        <v>0.25</v>
      </c>
      <c r="AG23" s="191">
        <v>0.25</v>
      </c>
      <c r="AH23" s="184"/>
      <c r="AI23" s="184"/>
      <c r="AJ23" s="184"/>
      <c r="AK23" s="23"/>
      <c r="AL23" s="184">
        <v>0.25</v>
      </c>
      <c r="AM23" s="55"/>
      <c r="AN23" s="51"/>
    </row>
    <row r="24" spans="1:40" ht="134.25" customHeight="1" x14ac:dyDescent="0.2">
      <c r="A24" s="285"/>
      <c r="B24" s="288"/>
      <c r="C24" s="281"/>
      <c r="D24" s="283"/>
      <c r="E24" s="283"/>
      <c r="F24" s="277"/>
      <c r="G24" s="279"/>
      <c r="H24" s="279"/>
      <c r="I24" s="348"/>
      <c r="J24" s="352"/>
      <c r="K24" s="8" t="s">
        <v>236</v>
      </c>
      <c r="L24" s="178" t="s">
        <v>237</v>
      </c>
      <c r="M24" s="28">
        <v>0.3</v>
      </c>
      <c r="N24" s="178" t="s">
        <v>155</v>
      </c>
      <c r="O24" s="178" t="s">
        <v>238</v>
      </c>
      <c r="R24" s="28"/>
      <c r="S24" s="28"/>
      <c r="T24" s="28">
        <v>0.25</v>
      </c>
      <c r="U24" s="28">
        <v>0.25</v>
      </c>
      <c r="V24" s="28"/>
      <c r="W24" s="28"/>
      <c r="X24" s="28"/>
      <c r="Y24" s="28"/>
      <c r="Z24" s="28">
        <v>0.25</v>
      </c>
      <c r="AA24" s="28">
        <v>0.25</v>
      </c>
      <c r="AB24" s="184"/>
      <c r="AC24" s="184"/>
      <c r="AD24" s="184"/>
      <c r="AE24" s="184"/>
      <c r="AF24" s="186">
        <v>0.25</v>
      </c>
      <c r="AG24" s="191">
        <v>0.25</v>
      </c>
      <c r="AH24" s="184"/>
      <c r="AI24" s="184"/>
      <c r="AJ24" s="184"/>
      <c r="AK24" s="23"/>
      <c r="AL24" s="184">
        <v>0.25</v>
      </c>
      <c r="AM24" s="55"/>
      <c r="AN24" s="51"/>
    </row>
    <row r="25" spans="1:40" ht="203.25" customHeight="1" x14ac:dyDescent="0.2">
      <c r="A25" s="285"/>
      <c r="B25" s="288"/>
      <c r="C25" s="172" t="s">
        <v>61</v>
      </c>
      <c r="D25" s="173" t="s">
        <v>62</v>
      </c>
      <c r="E25" s="173" t="s">
        <v>63</v>
      </c>
      <c r="F25" s="168">
        <v>0.14299999999999999</v>
      </c>
      <c r="G25" s="170">
        <v>94</v>
      </c>
      <c r="H25" s="157" t="s">
        <v>48</v>
      </c>
      <c r="I25" s="185">
        <v>0.75</v>
      </c>
      <c r="J25" s="158">
        <v>71</v>
      </c>
      <c r="K25" s="8" t="s">
        <v>162</v>
      </c>
      <c r="L25" s="178" t="s">
        <v>163</v>
      </c>
      <c r="M25" s="28">
        <v>1</v>
      </c>
      <c r="N25" s="178" t="s">
        <v>155</v>
      </c>
      <c r="O25" s="178" t="s">
        <v>229</v>
      </c>
      <c r="R25" s="28"/>
      <c r="S25" s="28"/>
      <c r="T25" s="28">
        <v>0.25</v>
      </c>
      <c r="U25" s="28">
        <v>0.25</v>
      </c>
      <c r="V25" s="28"/>
      <c r="W25" s="28"/>
      <c r="X25" s="28"/>
      <c r="Y25" s="28"/>
      <c r="Z25" s="28">
        <v>0.25</v>
      </c>
      <c r="AA25" s="28">
        <v>0.25</v>
      </c>
      <c r="AB25" s="184"/>
      <c r="AC25" s="184"/>
      <c r="AD25" s="184"/>
      <c r="AE25" s="184"/>
      <c r="AF25" s="201">
        <v>0.25</v>
      </c>
      <c r="AG25" s="193">
        <v>0.25</v>
      </c>
      <c r="AH25" s="184"/>
      <c r="AI25" s="184"/>
      <c r="AJ25" s="184"/>
      <c r="AK25" s="23"/>
      <c r="AL25" s="184">
        <v>0.25</v>
      </c>
      <c r="AM25" s="55"/>
      <c r="AN25" s="51"/>
    </row>
    <row r="26" spans="1:40" ht="207.75" customHeight="1" x14ac:dyDescent="0.2">
      <c r="A26" s="286"/>
      <c r="B26" s="289"/>
      <c r="C26" s="9" t="s">
        <v>64</v>
      </c>
      <c r="D26" s="178" t="s">
        <v>65</v>
      </c>
      <c r="E26" s="178" t="s">
        <v>66</v>
      </c>
      <c r="F26" s="184">
        <v>0.14299999999999999</v>
      </c>
      <c r="G26" s="181">
        <v>106</v>
      </c>
      <c r="H26" s="181" t="s">
        <v>48</v>
      </c>
      <c r="I26" s="186">
        <v>0.85850000000000004</v>
      </c>
      <c r="J26" s="187">
        <v>95</v>
      </c>
      <c r="K26" s="8" t="s">
        <v>164</v>
      </c>
      <c r="L26" s="178" t="s">
        <v>239</v>
      </c>
      <c r="M26" s="28">
        <v>1</v>
      </c>
      <c r="N26" s="178" t="s">
        <v>155</v>
      </c>
      <c r="O26" s="178" t="s">
        <v>229</v>
      </c>
      <c r="R26" s="184">
        <v>9.0899999999999995E-2</v>
      </c>
      <c r="S26" s="184">
        <v>9.0899999999999995E-2</v>
      </c>
      <c r="T26" s="184">
        <v>9.0899999999999995E-2</v>
      </c>
      <c r="U26" s="184">
        <v>9.0899999999999995E-2</v>
      </c>
      <c r="V26" s="184">
        <v>9.0899999999999995E-2</v>
      </c>
      <c r="W26" s="184">
        <v>9.0899999999999995E-2</v>
      </c>
      <c r="X26" s="184">
        <v>9.0899999999999995E-2</v>
      </c>
      <c r="Y26" s="184">
        <v>9.0899999999999995E-2</v>
      </c>
      <c r="Z26" s="184">
        <v>9.0899999999999995E-2</v>
      </c>
      <c r="AA26" s="184">
        <v>9.0899999999999995E-2</v>
      </c>
      <c r="AB26" s="184">
        <v>9.0899999999999995E-2</v>
      </c>
      <c r="AC26" s="184">
        <v>9.0899999999999995E-2</v>
      </c>
      <c r="AD26" s="184">
        <v>9.0899999999999995E-2</v>
      </c>
      <c r="AE26" s="184">
        <v>9.0899999999999995E-2</v>
      </c>
      <c r="AF26" s="186">
        <v>9.0899999999999995E-2</v>
      </c>
      <c r="AG26" s="191">
        <v>9.0899999999999995E-2</v>
      </c>
      <c r="AH26" s="60">
        <v>9.0899999999999995E-2</v>
      </c>
      <c r="AI26" s="184"/>
      <c r="AJ26" s="184">
        <v>9.0899999999999995E-2</v>
      </c>
      <c r="AK26" s="23"/>
      <c r="AL26" s="184">
        <v>9.0999999999999998E-2</v>
      </c>
      <c r="AM26" s="55"/>
      <c r="AN26" s="51"/>
    </row>
    <row r="27" spans="1:40" s="12" customFormat="1" ht="12.75" customHeight="1" x14ac:dyDescent="0.2">
      <c r="A27" s="245" t="s">
        <v>240</v>
      </c>
      <c r="B27" s="246"/>
      <c r="C27" s="299" t="s">
        <v>241</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4"/>
      <c r="AN27" s="52"/>
    </row>
    <row r="28" spans="1:40" s="12" customFormat="1" ht="12.75" customHeight="1" x14ac:dyDescent="0.2">
      <c r="A28" s="247" t="s">
        <v>37</v>
      </c>
      <c r="B28" s="248"/>
      <c r="C28" s="299" t="s">
        <v>38</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4"/>
      <c r="AN28" s="52"/>
    </row>
    <row r="29" spans="1:40" s="12" customFormat="1" ht="27" customHeight="1" x14ac:dyDescent="0.2">
      <c r="A29" s="249" t="s">
        <v>1</v>
      </c>
      <c r="B29" s="250"/>
      <c r="C29" s="301" t="s">
        <v>39</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5"/>
      <c r="AN29" s="52"/>
    </row>
    <row r="30" spans="1:40" s="12" customFormat="1" ht="12.75" customHeight="1" x14ac:dyDescent="0.2">
      <c r="A30" s="270" t="s">
        <v>40</v>
      </c>
      <c r="B30" s="271"/>
      <c r="C30" s="299" t="s">
        <v>67</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4"/>
      <c r="AN30" s="52"/>
    </row>
    <row r="31" spans="1:40" s="1" customFormat="1" ht="12.75" customHeight="1" x14ac:dyDescent="0.2">
      <c r="A31" s="272" t="s">
        <v>2</v>
      </c>
      <c r="B31" s="267" t="s">
        <v>3</v>
      </c>
      <c r="C31" s="267" t="s">
        <v>4</v>
      </c>
      <c r="D31" s="267" t="s">
        <v>5</v>
      </c>
      <c r="E31" s="273" t="s">
        <v>42</v>
      </c>
      <c r="F31" s="267" t="s">
        <v>6</v>
      </c>
      <c r="G31" s="267" t="s">
        <v>7</v>
      </c>
      <c r="H31" s="267" t="s">
        <v>8</v>
      </c>
      <c r="I31" s="267" t="s">
        <v>306</v>
      </c>
      <c r="J31" s="267"/>
      <c r="K31" s="267" t="s">
        <v>9</v>
      </c>
      <c r="L31" s="267" t="s">
        <v>10</v>
      </c>
      <c r="M31" s="267" t="s">
        <v>11</v>
      </c>
      <c r="N31" s="267" t="s">
        <v>12</v>
      </c>
      <c r="O31" s="267" t="s">
        <v>13</v>
      </c>
      <c r="P31" s="294" t="s">
        <v>14</v>
      </c>
      <c r="Q31" s="294"/>
      <c r="R31" s="294"/>
      <c r="S31" s="294"/>
      <c r="T31" s="294"/>
      <c r="U31" s="294"/>
      <c r="V31" s="294"/>
      <c r="W31" s="294"/>
      <c r="X31" s="294"/>
      <c r="Y31" s="294"/>
      <c r="Z31" s="294"/>
      <c r="AA31" s="294"/>
      <c r="AB31" s="294"/>
      <c r="AC31" s="294"/>
      <c r="AD31" s="294"/>
      <c r="AE31" s="294"/>
      <c r="AF31" s="294"/>
      <c r="AG31" s="294"/>
      <c r="AH31" s="294"/>
      <c r="AI31" s="294"/>
      <c r="AJ31" s="294"/>
      <c r="AK31" s="268"/>
      <c r="AL31" s="268"/>
      <c r="AM31" s="61"/>
      <c r="AN31" s="13"/>
    </row>
    <row r="32" spans="1:40" s="1" customFormat="1" ht="12.75" x14ac:dyDescent="0.2">
      <c r="A32" s="272"/>
      <c r="B32" s="267"/>
      <c r="C32" s="267"/>
      <c r="D32" s="267"/>
      <c r="E32" s="274"/>
      <c r="F32" s="267"/>
      <c r="G32" s="267"/>
      <c r="H32" s="267"/>
      <c r="I32" s="349" t="s">
        <v>15</v>
      </c>
      <c r="J32" s="350" t="s">
        <v>16</v>
      </c>
      <c r="K32" s="267"/>
      <c r="L32" s="267"/>
      <c r="M32" s="267"/>
      <c r="N32" s="267"/>
      <c r="O32" s="267"/>
      <c r="P32" s="268" t="s">
        <v>17</v>
      </c>
      <c r="Q32" s="269"/>
      <c r="R32" s="268" t="s">
        <v>18</v>
      </c>
      <c r="S32" s="269"/>
      <c r="T32" s="268" t="s">
        <v>19</v>
      </c>
      <c r="U32" s="269"/>
      <c r="V32" s="268" t="s">
        <v>20</v>
      </c>
      <c r="W32" s="269"/>
      <c r="X32" s="268" t="s">
        <v>21</v>
      </c>
      <c r="Y32" s="269"/>
      <c r="Z32" s="268" t="s">
        <v>22</v>
      </c>
      <c r="AA32" s="269"/>
      <c r="AB32" s="268" t="s">
        <v>23</v>
      </c>
      <c r="AC32" s="269"/>
      <c r="AD32" s="268" t="s">
        <v>20</v>
      </c>
      <c r="AE32" s="269"/>
      <c r="AF32" s="268" t="s">
        <v>24</v>
      </c>
      <c r="AG32" s="269"/>
      <c r="AH32" s="268" t="s">
        <v>25</v>
      </c>
      <c r="AI32" s="269"/>
      <c r="AJ32" s="268" t="s">
        <v>26</v>
      </c>
      <c r="AK32" s="269"/>
      <c r="AL32" s="268" t="s">
        <v>27</v>
      </c>
      <c r="AM32" s="269"/>
      <c r="AN32" s="13"/>
    </row>
    <row r="33" spans="1:40" s="1" customFormat="1" ht="12.75" x14ac:dyDescent="0.2">
      <c r="A33" s="272"/>
      <c r="B33" s="267"/>
      <c r="C33" s="267"/>
      <c r="D33" s="267"/>
      <c r="E33" s="275"/>
      <c r="F33" s="267"/>
      <c r="G33" s="267"/>
      <c r="H33" s="267"/>
      <c r="I33" s="349"/>
      <c r="J33" s="350"/>
      <c r="K33" s="267"/>
      <c r="L33" s="267"/>
      <c r="M33" s="267"/>
      <c r="N33" s="267"/>
      <c r="O33" s="267"/>
      <c r="P33" s="175" t="s">
        <v>28</v>
      </c>
      <c r="Q33" s="175" t="s">
        <v>17</v>
      </c>
      <c r="R33" s="175" t="s">
        <v>28</v>
      </c>
      <c r="S33" s="175" t="s">
        <v>17</v>
      </c>
      <c r="T33" s="175" t="s">
        <v>28</v>
      </c>
      <c r="U33" s="175" t="s">
        <v>17</v>
      </c>
      <c r="V33" s="175" t="s">
        <v>28</v>
      </c>
      <c r="W33" s="175" t="s">
        <v>17</v>
      </c>
      <c r="X33" s="175" t="s">
        <v>28</v>
      </c>
      <c r="Y33" s="175" t="s">
        <v>17</v>
      </c>
      <c r="Z33" s="175" t="s">
        <v>28</v>
      </c>
      <c r="AA33" s="175" t="s">
        <v>17</v>
      </c>
      <c r="AB33" s="175" t="s">
        <v>28</v>
      </c>
      <c r="AC33" s="175" t="s">
        <v>17</v>
      </c>
      <c r="AD33" s="7" t="s">
        <v>28</v>
      </c>
      <c r="AE33" s="7" t="s">
        <v>17</v>
      </c>
      <c r="AF33" s="199" t="s">
        <v>29</v>
      </c>
      <c r="AG33" s="190" t="s">
        <v>17</v>
      </c>
      <c r="AH33" s="7" t="s">
        <v>29</v>
      </c>
      <c r="AI33" s="7" t="s">
        <v>17</v>
      </c>
      <c r="AJ33" s="7" t="s">
        <v>29</v>
      </c>
      <c r="AK33" s="27" t="s">
        <v>17</v>
      </c>
      <c r="AL33" s="7" t="s">
        <v>29</v>
      </c>
      <c r="AM33" s="62" t="s">
        <v>17</v>
      </c>
      <c r="AN33" s="13"/>
    </row>
    <row r="34" spans="1:40" ht="100.5" customHeight="1" x14ac:dyDescent="0.2">
      <c r="A34" s="297" t="s">
        <v>68</v>
      </c>
      <c r="B34" s="298" t="s">
        <v>165</v>
      </c>
      <c r="C34" s="280" t="s">
        <v>166</v>
      </c>
      <c r="D34" s="282" t="s">
        <v>69</v>
      </c>
      <c r="E34" s="282" t="s">
        <v>167</v>
      </c>
      <c r="F34" s="295">
        <v>0.25</v>
      </c>
      <c r="G34" s="278">
        <v>5</v>
      </c>
      <c r="H34" s="278" t="s">
        <v>48</v>
      </c>
      <c r="I34" s="347">
        <v>0.75</v>
      </c>
      <c r="J34" s="353">
        <v>3.75</v>
      </c>
      <c r="K34" s="8" t="s">
        <v>168</v>
      </c>
      <c r="L34" s="178" t="s">
        <v>169</v>
      </c>
      <c r="M34" s="28">
        <v>0.5</v>
      </c>
      <c r="N34" s="178" t="s">
        <v>155</v>
      </c>
      <c r="R34" s="28"/>
      <c r="S34" s="28"/>
      <c r="T34" s="28">
        <v>0.25</v>
      </c>
      <c r="U34" s="28">
        <v>0.25</v>
      </c>
      <c r="V34" s="28"/>
      <c r="W34" s="28"/>
      <c r="X34" s="28"/>
      <c r="Y34" s="28"/>
      <c r="Z34" s="28">
        <v>0.25</v>
      </c>
      <c r="AA34" s="28">
        <v>0.25</v>
      </c>
      <c r="AB34" s="16"/>
      <c r="AC34" s="16"/>
      <c r="AD34" s="16"/>
      <c r="AE34" s="16"/>
      <c r="AF34" s="202">
        <v>0.25</v>
      </c>
      <c r="AG34" s="194">
        <v>0.25</v>
      </c>
      <c r="AH34" s="16"/>
      <c r="AI34" s="16"/>
      <c r="AJ34" s="16"/>
      <c r="AK34" s="24"/>
      <c r="AL34" s="16">
        <v>0.25</v>
      </c>
      <c r="AM34" s="55"/>
      <c r="AN34" s="51"/>
    </row>
    <row r="35" spans="1:40" ht="100.5" customHeight="1" x14ac:dyDescent="0.2">
      <c r="A35" s="297"/>
      <c r="B35" s="298"/>
      <c r="C35" s="281"/>
      <c r="D35" s="283"/>
      <c r="E35" s="283"/>
      <c r="F35" s="296"/>
      <c r="G35" s="279"/>
      <c r="H35" s="279"/>
      <c r="I35" s="348"/>
      <c r="J35" s="354"/>
      <c r="K35" s="8" t="s">
        <v>170</v>
      </c>
      <c r="L35" s="178" t="s">
        <v>171</v>
      </c>
      <c r="M35" s="28">
        <v>0.5</v>
      </c>
      <c r="N35" s="178" t="s">
        <v>155</v>
      </c>
      <c r="R35" s="28"/>
      <c r="S35" s="28"/>
      <c r="T35" s="28">
        <v>0.25</v>
      </c>
      <c r="U35" s="28">
        <v>0.25</v>
      </c>
      <c r="V35" s="28"/>
      <c r="W35" s="28"/>
      <c r="X35" s="28"/>
      <c r="Y35" s="28"/>
      <c r="Z35" s="28">
        <v>0.25</v>
      </c>
      <c r="AA35" s="28">
        <v>0.25</v>
      </c>
      <c r="AB35" s="16"/>
      <c r="AC35" s="16"/>
      <c r="AD35" s="16"/>
      <c r="AE35" s="16"/>
      <c r="AF35" s="202">
        <v>0.25</v>
      </c>
      <c r="AG35" s="194">
        <v>0.25</v>
      </c>
      <c r="AH35" s="16"/>
      <c r="AI35" s="16"/>
      <c r="AJ35" s="16"/>
      <c r="AK35" s="24"/>
      <c r="AL35" s="16">
        <v>0.25</v>
      </c>
      <c r="AM35" s="55"/>
      <c r="AN35" s="51"/>
    </row>
    <row r="36" spans="1:40" ht="96" customHeight="1" x14ac:dyDescent="0.2">
      <c r="A36" s="297"/>
      <c r="B36" s="298"/>
      <c r="C36" s="280" t="s">
        <v>172</v>
      </c>
      <c r="D36" s="282" t="s">
        <v>70</v>
      </c>
      <c r="E36" s="282" t="s">
        <v>71</v>
      </c>
      <c r="F36" s="295">
        <v>0.25</v>
      </c>
      <c r="G36" s="278">
        <v>1</v>
      </c>
      <c r="H36" s="278" t="s">
        <v>48</v>
      </c>
      <c r="I36" s="347">
        <v>0.83</v>
      </c>
      <c r="J36" s="351">
        <v>0.83</v>
      </c>
      <c r="K36" s="8" t="s">
        <v>173</v>
      </c>
      <c r="L36" s="178" t="s">
        <v>174</v>
      </c>
      <c r="M36" s="28">
        <v>0.5</v>
      </c>
      <c r="N36" s="178" t="s">
        <v>155</v>
      </c>
      <c r="R36" s="28"/>
      <c r="S36" s="28"/>
      <c r="T36" s="28">
        <v>1</v>
      </c>
      <c r="U36" s="28">
        <v>1</v>
      </c>
      <c r="V36" s="28"/>
      <c r="W36" s="28"/>
      <c r="X36" s="28"/>
      <c r="Y36" s="28"/>
      <c r="Z36" s="28"/>
      <c r="AA36" s="28"/>
      <c r="AB36" s="16"/>
      <c r="AC36" s="16"/>
      <c r="AD36" s="16"/>
      <c r="AE36" s="16"/>
      <c r="AF36" s="202"/>
      <c r="AG36" s="194"/>
      <c r="AH36" s="16"/>
      <c r="AI36" s="16"/>
      <c r="AJ36" s="16"/>
      <c r="AK36" s="24"/>
      <c r="AL36" s="16"/>
      <c r="AM36" s="55"/>
      <c r="AN36" s="51"/>
    </row>
    <row r="37" spans="1:40" ht="96" customHeight="1" x14ac:dyDescent="0.2">
      <c r="A37" s="297"/>
      <c r="B37" s="298"/>
      <c r="C37" s="281"/>
      <c r="D37" s="283"/>
      <c r="E37" s="283"/>
      <c r="F37" s="296"/>
      <c r="G37" s="279"/>
      <c r="H37" s="279"/>
      <c r="I37" s="348"/>
      <c r="J37" s="352"/>
      <c r="K37" s="8" t="s">
        <v>242</v>
      </c>
      <c r="L37" s="178" t="s">
        <v>243</v>
      </c>
      <c r="M37" s="28">
        <v>0.5</v>
      </c>
      <c r="N37" s="178" t="s">
        <v>155</v>
      </c>
      <c r="R37" s="28"/>
      <c r="S37" s="28"/>
      <c r="T37" s="28"/>
      <c r="U37" s="28"/>
      <c r="V37" s="28">
        <v>0.1111</v>
      </c>
      <c r="W37" s="28">
        <v>0.1111</v>
      </c>
      <c r="X37" s="28">
        <v>0.1111</v>
      </c>
      <c r="Y37" s="28">
        <v>0.1111</v>
      </c>
      <c r="Z37" s="28">
        <v>0.1111</v>
      </c>
      <c r="AA37" s="28">
        <v>0.11</v>
      </c>
      <c r="AB37" s="28">
        <v>0.1111</v>
      </c>
      <c r="AC37" s="28">
        <v>0.11</v>
      </c>
      <c r="AD37" s="28">
        <v>0.1111</v>
      </c>
      <c r="AE37" s="28">
        <v>0.11</v>
      </c>
      <c r="AF37" s="201">
        <v>0.1111</v>
      </c>
      <c r="AG37" s="193">
        <v>0.11</v>
      </c>
      <c r="AH37" s="28">
        <v>0.1111</v>
      </c>
      <c r="AI37" s="28"/>
      <c r="AJ37" s="28">
        <v>0.1111</v>
      </c>
      <c r="AK37" s="26"/>
      <c r="AL37" s="28">
        <v>0.1111</v>
      </c>
      <c r="AM37" s="55"/>
      <c r="AN37" s="51"/>
    </row>
    <row r="38" spans="1:40" ht="119.25" customHeight="1" x14ac:dyDescent="0.2">
      <c r="A38" s="297"/>
      <c r="B38" s="298"/>
      <c r="C38" s="9" t="s">
        <v>175</v>
      </c>
      <c r="D38" s="178" t="s">
        <v>72</v>
      </c>
      <c r="E38" s="178" t="s">
        <v>73</v>
      </c>
      <c r="F38" s="28">
        <v>0.25</v>
      </c>
      <c r="G38" s="181">
        <v>1</v>
      </c>
      <c r="H38" s="181" t="s">
        <v>48</v>
      </c>
      <c r="I38" s="186">
        <v>0.75</v>
      </c>
      <c r="J38" s="206">
        <v>0.75</v>
      </c>
      <c r="K38" s="8" t="s">
        <v>176</v>
      </c>
      <c r="L38" s="178" t="s">
        <v>244</v>
      </c>
      <c r="M38" s="28">
        <v>1</v>
      </c>
      <c r="N38" s="178" t="s">
        <v>155</v>
      </c>
      <c r="R38" s="28"/>
      <c r="S38" s="28"/>
      <c r="T38" s="28">
        <v>0.25</v>
      </c>
      <c r="U38" s="28">
        <v>0.25</v>
      </c>
      <c r="V38" s="28"/>
      <c r="W38" s="28"/>
      <c r="X38" s="28"/>
      <c r="Y38" s="28"/>
      <c r="Z38" s="28">
        <v>0.25</v>
      </c>
      <c r="AA38" s="28">
        <v>0.25</v>
      </c>
      <c r="AB38" s="16"/>
      <c r="AC38" s="16"/>
      <c r="AD38" s="16"/>
      <c r="AE38" s="16"/>
      <c r="AF38" s="202">
        <v>0.25</v>
      </c>
      <c r="AG38" s="194">
        <v>0.25</v>
      </c>
      <c r="AH38" s="16"/>
      <c r="AI38" s="16"/>
      <c r="AJ38" s="16"/>
      <c r="AK38" s="24"/>
      <c r="AL38" s="16">
        <v>0.25</v>
      </c>
      <c r="AM38" s="55"/>
      <c r="AN38" s="51"/>
    </row>
    <row r="39" spans="1:40" ht="102" customHeight="1" x14ac:dyDescent="0.2">
      <c r="A39" s="297"/>
      <c r="B39" s="298"/>
      <c r="C39" s="9" t="s">
        <v>177</v>
      </c>
      <c r="D39" s="178" t="s">
        <v>74</v>
      </c>
      <c r="E39" s="178" t="s">
        <v>245</v>
      </c>
      <c r="F39" s="28">
        <v>0.25</v>
      </c>
      <c r="G39" s="181">
        <v>8000</v>
      </c>
      <c r="H39" s="181" t="s">
        <v>48</v>
      </c>
      <c r="I39" s="160">
        <v>1</v>
      </c>
      <c r="J39" s="161">
        <v>11819</v>
      </c>
      <c r="K39" s="8" t="s">
        <v>268</v>
      </c>
      <c r="L39" s="178" t="s">
        <v>246</v>
      </c>
      <c r="M39" s="28">
        <v>1</v>
      </c>
      <c r="N39" s="178" t="s">
        <v>155</v>
      </c>
      <c r="P39" s="184">
        <v>8.3299999999999999E-2</v>
      </c>
      <c r="Q39" s="184">
        <v>8.3299999999999999E-2</v>
      </c>
      <c r="R39" s="184">
        <v>8.3299999999999999E-2</v>
      </c>
      <c r="S39" s="184">
        <v>8.3299999999999999E-2</v>
      </c>
      <c r="T39" s="184">
        <v>8.3299999999999999E-2</v>
      </c>
      <c r="U39" s="184">
        <v>8.3299999999999999E-2</v>
      </c>
      <c r="V39" s="184">
        <v>8.3299999999999999E-2</v>
      </c>
      <c r="W39" s="184">
        <v>8.3299999999999999E-2</v>
      </c>
      <c r="X39" s="184">
        <v>8.3299999999999999E-2</v>
      </c>
      <c r="Y39" s="184">
        <v>8.3299999999999999E-2</v>
      </c>
      <c r="Z39" s="184">
        <v>8.3299999999999999E-2</v>
      </c>
      <c r="AA39" s="189">
        <v>8.3299999999999999E-2</v>
      </c>
      <c r="AB39" s="184">
        <v>8.3299999999999999E-2</v>
      </c>
      <c r="AC39" s="184">
        <v>8.3299999999999999E-2</v>
      </c>
      <c r="AD39" s="184">
        <v>8.3299999999999999E-2</v>
      </c>
      <c r="AE39" s="184">
        <v>8.3299999999999999E-2</v>
      </c>
      <c r="AF39" s="186">
        <v>8.3299999999999999E-2</v>
      </c>
      <c r="AG39" s="191">
        <v>8.3299999999999999E-2</v>
      </c>
      <c r="AH39" s="184">
        <v>8.3299999999999999E-2</v>
      </c>
      <c r="AI39" s="184"/>
      <c r="AJ39" s="184">
        <v>8.3299999999999999E-2</v>
      </c>
      <c r="AK39" s="23"/>
      <c r="AL39" s="184">
        <v>8.3699999999999997E-2</v>
      </c>
      <c r="AM39" s="55"/>
      <c r="AN39" s="51"/>
    </row>
    <row r="40" spans="1:40" s="12" customFormat="1" ht="12.75" customHeight="1" x14ac:dyDescent="0.2">
      <c r="A40" s="245" t="s">
        <v>227</v>
      </c>
      <c r="B40" s="246"/>
      <c r="C40" s="333" t="s">
        <v>89</v>
      </c>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4"/>
      <c r="AN40" s="52"/>
    </row>
    <row r="41" spans="1:40" s="12" customFormat="1" ht="12.75" customHeight="1" x14ac:dyDescent="0.2">
      <c r="A41" s="247" t="s">
        <v>37</v>
      </c>
      <c r="B41" s="248"/>
      <c r="C41" s="333" t="s">
        <v>75</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4"/>
      <c r="AN41" s="52"/>
    </row>
    <row r="42" spans="1:40" s="12" customFormat="1" ht="14.25" customHeight="1" x14ac:dyDescent="0.2">
      <c r="A42" s="249" t="s">
        <v>1</v>
      </c>
      <c r="B42" s="250"/>
      <c r="C42" s="331" t="s">
        <v>76</v>
      </c>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2"/>
      <c r="AN42" s="52"/>
    </row>
    <row r="43" spans="1:40" s="12" customFormat="1" ht="12.75" x14ac:dyDescent="0.2">
      <c r="A43" s="270" t="s">
        <v>40</v>
      </c>
      <c r="B43" s="271"/>
      <c r="C43" s="299" t="s">
        <v>77</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4"/>
      <c r="AN43" s="52"/>
    </row>
    <row r="44" spans="1:40" s="1" customFormat="1" ht="12.75" customHeight="1" x14ac:dyDescent="0.2">
      <c r="A44" s="272" t="s">
        <v>2</v>
      </c>
      <c r="B44" s="267" t="s">
        <v>3</v>
      </c>
      <c r="C44" s="267" t="s">
        <v>4</v>
      </c>
      <c r="D44" s="267" t="s">
        <v>5</v>
      </c>
      <c r="E44" s="273" t="s">
        <v>42</v>
      </c>
      <c r="F44" s="267" t="s">
        <v>6</v>
      </c>
      <c r="G44" s="267" t="s">
        <v>7</v>
      </c>
      <c r="H44" s="267" t="s">
        <v>8</v>
      </c>
      <c r="I44" s="267" t="s">
        <v>306</v>
      </c>
      <c r="J44" s="267"/>
      <c r="K44" s="267" t="s">
        <v>9</v>
      </c>
      <c r="L44" s="267" t="s">
        <v>10</v>
      </c>
      <c r="M44" s="267" t="s">
        <v>11</v>
      </c>
      <c r="N44" s="267" t="s">
        <v>12</v>
      </c>
      <c r="O44" s="267" t="s">
        <v>13</v>
      </c>
      <c r="P44" s="268" t="s">
        <v>14</v>
      </c>
      <c r="Q44" s="306"/>
      <c r="R44" s="306"/>
      <c r="S44" s="306"/>
      <c r="T44" s="306"/>
      <c r="U44" s="306"/>
      <c r="V44" s="306"/>
      <c r="W44" s="306"/>
      <c r="X44" s="306"/>
      <c r="Y44" s="306"/>
      <c r="Z44" s="306"/>
      <c r="AA44" s="306"/>
      <c r="AB44" s="306"/>
      <c r="AC44" s="306"/>
      <c r="AD44" s="306"/>
      <c r="AE44" s="306"/>
      <c r="AF44" s="306"/>
      <c r="AG44" s="306"/>
      <c r="AH44" s="306"/>
      <c r="AI44" s="306"/>
      <c r="AJ44" s="306"/>
      <c r="AK44" s="306"/>
      <c r="AL44" s="306"/>
      <c r="AM44" s="307"/>
      <c r="AN44" s="13"/>
    </row>
    <row r="45" spans="1:40" s="1" customFormat="1" ht="12.75" x14ac:dyDescent="0.2">
      <c r="A45" s="272"/>
      <c r="B45" s="267"/>
      <c r="C45" s="267"/>
      <c r="D45" s="267"/>
      <c r="E45" s="274"/>
      <c r="F45" s="267"/>
      <c r="G45" s="267"/>
      <c r="H45" s="267"/>
      <c r="I45" s="349" t="s">
        <v>15</v>
      </c>
      <c r="J45" s="350" t="s">
        <v>16</v>
      </c>
      <c r="K45" s="267"/>
      <c r="L45" s="267"/>
      <c r="M45" s="267"/>
      <c r="N45" s="267"/>
      <c r="O45" s="267"/>
      <c r="P45" s="268" t="s">
        <v>17</v>
      </c>
      <c r="Q45" s="269"/>
      <c r="R45" s="268" t="s">
        <v>18</v>
      </c>
      <c r="S45" s="269"/>
      <c r="T45" s="268" t="s">
        <v>19</v>
      </c>
      <c r="U45" s="269"/>
      <c r="V45" s="268" t="s">
        <v>20</v>
      </c>
      <c r="W45" s="269"/>
      <c r="X45" s="268" t="s">
        <v>21</v>
      </c>
      <c r="Y45" s="269"/>
      <c r="Z45" s="268" t="s">
        <v>22</v>
      </c>
      <c r="AA45" s="269"/>
      <c r="AB45" s="268" t="s">
        <v>23</v>
      </c>
      <c r="AC45" s="269"/>
      <c r="AD45" s="268" t="s">
        <v>20</v>
      </c>
      <c r="AE45" s="269"/>
      <c r="AF45" s="268" t="s">
        <v>24</v>
      </c>
      <c r="AG45" s="269"/>
      <c r="AH45" s="268" t="s">
        <v>25</v>
      </c>
      <c r="AI45" s="269"/>
      <c r="AJ45" s="268" t="s">
        <v>26</v>
      </c>
      <c r="AK45" s="269"/>
      <c r="AL45" s="268" t="s">
        <v>27</v>
      </c>
      <c r="AM45" s="269"/>
      <c r="AN45" s="13"/>
    </row>
    <row r="46" spans="1:40" s="1" customFormat="1" ht="12.75" x14ac:dyDescent="0.2">
      <c r="A46" s="272"/>
      <c r="B46" s="267"/>
      <c r="C46" s="267"/>
      <c r="D46" s="267"/>
      <c r="E46" s="275"/>
      <c r="F46" s="267"/>
      <c r="G46" s="267"/>
      <c r="H46" s="267"/>
      <c r="I46" s="349"/>
      <c r="J46" s="350"/>
      <c r="K46" s="267"/>
      <c r="L46" s="267"/>
      <c r="M46" s="267"/>
      <c r="N46" s="267"/>
      <c r="O46" s="267"/>
      <c r="P46" s="175" t="s">
        <v>28</v>
      </c>
      <c r="Q46" s="175" t="s">
        <v>17</v>
      </c>
      <c r="R46" s="175" t="s">
        <v>28</v>
      </c>
      <c r="S46" s="175" t="s">
        <v>17</v>
      </c>
      <c r="T46" s="175" t="s">
        <v>28</v>
      </c>
      <c r="U46" s="175" t="s">
        <v>17</v>
      </c>
      <c r="V46" s="175" t="s">
        <v>28</v>
      </c>
      <c r="W46" s="175" t="s">
        <v>17</v>
      </c>
      <c r="X46" s="175" t="s">
        <v>28</v>
      </c>
      <c r="Y46" s="175" t="s">
        <v>17</v>
      </c>
      <c r="Z46" s="175" t="s">
        <v>28</v>
      </c>
      <c r="AA46" s="175" t="s">
        <v>17</v>
      </c>
      <c r="AB46" s="175" t="s">
        <v>28</v>
      </c>
      <c r="AC46" s="175" t="s">
        <v>17</v>
      </c>
      <c r="AD46" s="7" t="s">
        <v>28</v>
      </c>
      <c r="AE46" s="7" t="s">
        <v>17</v>
      </c>
      <c r="AF46" s="199" t="s">
        <v>29</v>
      </c>
      <c r="AG46" s="190" t="s">
        <v>17</v>
      </c>
      <c r="AH46" s="7" t="s">
        <v>29</v>
      </c>
      <c r="AI46" s="7" t="s">
        <v>17</v>
      </c>
      <c r="AJ46" s="7" t="s">
        <v>29</v>
      </c>
      <c r="AK46" s="27" t="s">
        <v>17</v>
      </c>
      <c r="AL46" s="7" t="s">
        <v>29</v>
      </c>
      <c r="AM46" s="62" t="s">
        <v>17</v>
      </c>
      <c r="AN46" s="13"/>
    </row>
    <row r="47" spans="1:40" ht="90.75" customHeight="1" x14ac:dyDescent="0.2">
      <c r="A47" s="284" t="s">
        <v>78</v>
      </c>
      <c r="B47" s="287" t="s">
        <v>178</v>
      </c>
      <c r="C47" s="280" t="s">
        <v>79</v>
      </c>
      <c r="D47" s="282" t="s">
        <v>80</v>
      </c>
      <c r="E47" s="282" t="s">
        <v>81</v>
      </c>
      <c r="F47" s="276">
        <v>0.33300000000000002</v>
      </c>
      <c r="G47" s="278">
        <v>29</v>
      </c>
      <c r="H47" s="278" t="s">
        <v>48</v>
      </c>
      <c r="I47" s="347">
        <v>0.74299999999999999</v>
      </c>
      <c r="J47" s="353">
        <v>21.5</v>
      </c>
      <c r="K47" s="8" t="s">
        <v>179</v>
      </c>
      <c r="L47" s="178" t="s">
        <v>247</v>
      </c>
      <c r="M47" s="28">
        <v>0.5</v>
      </c>
      <c r="N47" s="178" t="s">
        <v>180</v>
      </c>
      <c r="R47" s="184">
        <v>9.0899999999999995E-2</v>
      </c>
      <c r="S47" s="184">
        <v>9.0899999999999995E-2</v>
      </c>
      <c r="T47" s="184">
        <v>9.0899999999999995E-2</v>
      </c>
      <c r="U47" s="184">
        <v>9.0899999999999995E-2</v>
      </c>
      <c r="V47" s="184">
        <v>9.0899999999999995E-2</v>
      </c>
      <c r="W47" s="184">
        <v>9.0899999999999995E-2</v>
      </c>
      <c r="X47" s="184">
        <v>9.0899999999999995E-2</v>
      </c>
      <c r="Y47" s="184">
        <v>9.0899999999999995E-2</v>
      </c>
      <c r="Z47" s="184">
        <v>9.0899999999999995E-2</v>
      </c>
      <c r="AA47" s="184">
        <v>9.0899999999999995E-2</v>
      </c>
      <c r="AB47" s="184">
        <v>9.0899999999999995E-2</v>
      </c>
      <c r="AC47" s="184">
        <v>9.0899999999999995E-2</v>
      </c>
      <c r="AD47" s="184">
        <v>9.0899999999999995E-2</v>
      </c>
      <c r="AE47" s="184">
        <v>9.0899999999999995E-2</v>
      </c>
      <c r="AF47" s="186">
        <v>9.0899999999999995E-2</v>
      </c>
      <c r="AG47" s="191">
        <v>9.0899999999999995E-2</v>
      </c>
      <c r="AH47" s="184">
        <v>9.0899999999999995E-2</v>
      </c>
      <c r="AI47" s="184"/>
      <c r="AJ47" s="184">
        <v>9.0899999999999995E-2</v>
      </c>
      <c r="AK47" s="23"/>
      <c r="AL47" s="184">
        <v>9.0899999999999995E-2</v>
      </c>
      <c r="AM47" s="55"/>
      <c r="AN47" s="51"/>
    </row>
    <row r="48" spans="1:40" ht="90.75" customHeight="1" x14ac:dyDescent="0.2">
      <c r="A48" s="285"/>
      <c r="B48" s="288"/>
      <c r="C48" s="281"/>
      <c r="D48" s="283"/>
      <c r="E48" s="283"/>
      <c r="F48" s="277"/>
      <c r="G48" s="279"/>
      <c r="H48" s="279"/>
      <c r="I48" s="348"/>
      <c r="J48" s="354"/>
      <c r="K48" s="8" t="s">
        <v>248</v>
      </c>
      <c r="L48" s="178" t="s">
        <v>249</v>
      </c>
      <c r="M48" s="28">
        <v>0.5</v>
      </c>
      <c r="N48" s="178" t="s">
        <v>180</v>
      </c>
      <c r="T48" s="28">
        <v>0.25</v>
      </c>
      <c r="U48" s="28">
        <v>0.25</v>
      </c>
      <c r="V48" s="28"/>
      <c r="W48" s="28"/>
      <c r="X48" s="28"/>
      <c r="Y48" s="28"/>
      <c r="Z48" s="28">
        <v>0.25</v>
      </c>
      <c r="AA48" s="28">
        <v>0.25</v>
      </c>
      <c r="AB48" s="16"/>
      <c r="AC48" s="16"/>
      <c r="AD48" s="16"/>
      <c r="AE48" s="16"/>
      <c r="AF48" s="202">
        <v>0.25</v>
      </c>
      <c r="AG48" s="194">
        <v>0.25</v>
      </c>
      <c r="AH48" s="16"/>
      <c r="AI48" s="16"/>
      <c r="AJ48" s="16"/>
      <c r="AK48" s="24"/>
      <c r="AL48" s="16">
        <v>0.25</v>
      </c>
      <c r="AM48" s="55"/>
      <c r="AN48" s="51"/>
    </row>
    <row r="49" spans="1:40" ht="167.25" customHeight="1" x14ac:dyDescent="0.2">
      <c r="A49" s="285"/>
      <c r="B49" s="288"/>
      <c r="C49" s="9" t="s">
        <v>82</v>
      </c>
      <c r="D49" s="178" t="s">
        <v>83</v>
      </c>
      <c r="E49" s="178" t="s">
        <v>84</v>
      </c>
      <c r="F49" s="184">
        <v>0.33300000000000002</v>
      </c>
      <c r="G49" s="181">
        <v>100</v>
      </c>
      <c r="H49" s="181" t="s">
        <v>85</v>
      </c>
      <c r="I49" s="160">
        <v>0.75</v>
      </c>
      <c r="J49" s="162">
        <v>75</v>
      </c>
      <c r="K49" s="8" t="s">
        <v>181</v>
      </c>
      <c r="L49" s="178" t="s">
        <v>250</v>
      </c>
      <c r="M49" s="28">
        <v>1</v>
      </c>
      <c r="N49" s="178" t="s">
        <v>180</v>
      </c>
      <c r="T49" s="28">
        <v>0.25</v>
      </c>
      <c r="U49" s="28">
        <v>0.25</v>
      </c>
      <c r="V49" s="28"/>
      <c r="W49" s="28"/>
      <c r="X49" s="28"/>
      <c r="Y49" s="28"/>
      <c r="Z49" s="28">
        <v>0.25</v>
      </c>
      <c r="AA49" s="28">
        <v>0.25</v>
      </c>
      <c r="AB49" s="16"/>
      <c r="AC49" s="16"/>
      <c r="AD49" s="16"/>
      <c r="AE49" s="16"/>
      <c r="AF49" s="202">
        <v>0.25</v>
      </c>
      <c r="AG49" s="194">
        <v>0.25</v>
      </c>
      <c r="AH49" s="16"/>
      <c r="AI49" s="16"/>
      <c r="AJ49" s="16"/>
      <c r="AK49" s="24"/>
      <c r="AL49" s="16">
        <v>0.25</v>
      </c>
      <c r="AM49" s="55"/>
      <c r="AN49" s="51"/>
    </row>
    <row r="50" spans="1:40" ht="123" customHeight="1" x14ac:dyDescent="0.2">
      <c r="A50" s="285"/>
      <c r="B50" s="288"/>
      <c r="C50" s="280" t="s">
        <v>86</v>
      </c>
      <c r="D50" s="282" t="s">
        <v>87</v>
      </c>
      <c r="E50" s="282" t="s">
        <v>88</v>
      </c>
      <c r="F50" s="276">
        <v>0.33400000000000002</v>
      </c>
      <c r="G50" s="278">
        <v>1</v>
      </c>
      <c r="H50" s="278" t="s">
        <v>48</v>
      </c>
      <c r="I50" s="347">
        <v>0.9</v>
      </c>
      <c r="J50" s="351">
        <v>0.9</v>
      </c>
      <c r="K50" s="8" t="s">
        <v>182</v>
      </c>
      <c r="L50" s="178" t="s">
        <v>251</v>
      </c>
      <c r="M50" s="28">
        <v>0.9</v>
      </c>
      <c r="N50" s="178" t="s">
        <v>180</v>
      </c>
      <c r="T50" s="28"/>
      <c r="U50" s="28"/>
      <c r="V50" s="28"/>
      <c r="W50" s="28"/>
      <c r="X50" s="28"/>
      <c r="Y50" s="28"/>
      <c r="Z50" s="28"/>
      <c r="AA50" s="28"/>
      <c r="AB50" s="28">
        <v>1</v>
      </c>
      <c r="AC50" s="28">
        <v>1</v>
      </c>
      <c r="AD50" s="184"/>
      <c r="AE50" s="184"/>
      <c r="AF50" s="203"/>
      <c r="AG50" s="195"/>
      <c r="AH50" s="184"/>
      <c r="AI50" s="184"/>
      <c r="AJ50" s="181"/>
      <c r="AK50" s="25"/>
      <c r="AL50" s="184"/>
      <c r="AM50" s="55"/>
      <c r="AN50" s="51"/>
    </row>
    <row r="51" spans="1:40" ht="123" customHeight="1" x14ac:dyDescent="0.2">
      <c r="A51" s="286"/>
      <c r="B51" s="289"/>
      <c r="C51" s="281"/>
      <c r="D51" s="283"/>
      <c r="E51" s="283"/>
      <c r="F51" s="277"/>
      <c r="G51" s="279"/>
      <c r="H51" s="279"/>
      <c r="I51" s="348"/>
      <c r="J51" s="352"/>
      <c r="K51" s="8" t="s">
        <v>183</v>
      </c>
      <c r="L51" s="178" t="s">
        <v>252</v>
      </c>
      <c r="M51" s="28">
        <v>0.1</v>
      </c>
      <c r="N51" s="178" t="s">
        <v>180</v>
      </c>
      <c r="T51" s="28"/>
      <c r="U51" s="28"/>
      <c r="V51" s="28"/>
      <c r="W51" s="28"/>
      <c r="X51" s="28"/>
      <c r="Y51" s="28"/>
      <c r="Z51" s="28"/>
      <c r="AA51" s="28"/>
      <c r="AB51" s="28"/>
      <c r="AC51" s="28"/>
      <c r="AD51" s="184"/>
      <c r="AE51" s="184"/>
      <c r="AF51" s="203"/>
      <c r="AG51" s="195"/>
      <c r="AH51" s="184"/>
      <c r="AI51" s="184"/>
      <c r="AJ51" s="181"/>
      <c r="AK51" s="25"/>
      <c r="AL51" s="184">
        <v>1</v>
      </c>
      <c r="AM51" s="55"/>
      <c r="AN51" s="51"/>
    </row>
    <row r="52" spans="1:40" s="12" customFormat="1" ht="12.75" customHeight="1" x14ac:dyDescent="0.2">
      <c r="A52" s="245" t="s">
        <v>0</v>
      </c>
      <c r="B52" s="246"/>
      <c r="C52" s="299" t="s">
        <v>89</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49"/>
      <c r="AN52" s="52"/>
    </row>
    <row r="53" spans="1:40" s="12" customFormat="1" ht="12.75" customHeight="1" x14ac:dyDescent="0.2">
      <c r="A53" s="247" t="s">
        <v>37</v>
      </c>
      <c r="B53" s="248"/>
      <c r="C53" s="299" t="s">
        <v>75</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49"/>
      <c r="AN53" s="52"/>
    </row>
    <row r="54" spans="1:40" s="12" customFormat="1" ht="33" customHeight="1" x14ac:dyDescent="0.2">
      <c r="A54" s="249" t="s">
        <v>1</v>
      </c>
      <c r="B54" s="250"/>
      <c r="C54" s="301" t="s">
        <v>76</v>
      </c>
      <c r="D54" s="302"/>
      <c r="E54" s="302"/>
      <c r="F54" s="302"/>
      <c r="G54" s="302"/>
      <c r="H54" s="302"/>
      <c r="I54" s="302"/>
      <c r="J54" s="302"/>
      <c r="K54" s="302"/>
      <c r="L54" s="302"/>
      <c r="M54" s="302"/>
      <c r="N54" s="302"/>
      <c r="O54" s="302"/>
      <c r="P54" s="302"/>
      <c r="Q54" s="302"/>
      <c r="R54" s="302"/>
      <c r="S54" s="302"/>
      <c r="T54" s="302"/>
      <c r="U54" s="302"/>
      <c r="V54" s="302"/>
      <c r="W54" s="302"/>
      <c r="X54" s="302"/>
      <c r="Y54" s="302"/>
      <c r="Z54" s="302"/>
      <c r="AA54" s="302"/>
      <c r="AB54" s="302"/>
      <c r="AC54" s="302"/>
      <c r="AD54" s="302"/>
      <c r="AE54" s="302"/>
      <c r="AF54" s="302"/>
      <c r="AG54" s="302"/>
      <c r="AH54" s="302"/>
      <c r="AI54" s="302"/>
      <c r="AJ54" s="302"/>
      <c r="AK54" s="302"/>
      <c r="AL54" s="302"/>
      <c r="AM54" s="49"/>
      <c r="AN54" s="52"/>
    </row>
    <row r="55" spans="1:40" s="12" customFormat="1" ht="16.5" customHeight="1" x14ac:dyDescent="0.2">
      <c r="A55" s="270" t="s">
        <v>40</v>
      </c>
      <c r="B55" s="271"/>
      <c r="C55" s="299" t="s">
        <v>89</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c r="AN55" s="52"/>
    </row>
    <row r="56" spans="1:40" s="1" customFormat="1" ht="12.75" customHeight="1" x14ac:dyDescent="0.2">
      <c r="A56" s="272" t="s">
        <v>2</v>
      </c>
      <c r="B56" s="267" t="s">
        <v>3</v>
      </c>
      <c r="C56" s="267" t="s">
        <v>4</v>
      </c>
      <c r="D56" s="267" t="s">
        <v>5</v>
      </c>
      <c r="E56" s="273" t="s">
        <v>42</v>
      </c>
      <c r="F56" s="267" t="s">
        <v>6</v>
      </c>
      <c r="G56" s="267" t="s">
        <v>7</v>
      </c>
      <c r="H56" s="267" t="s">
        <v>8</v>
      </c>
      <c r="I56" s="267" t="s">
        <v>306</v>
      </c>
      <c r="J56" s="267"/>
      <c r="K56" s="267" t="s">
        <v>9</v>
      </c>
      <c r="L56" s="267" t="s">
        <v>10</v>
      </c>
      <c r="M56" s="267" t="s">
        <v>11</v>
      </c>
      <c r="N56" s="267" t="s">
        <v>12</v>
      </c>
      <c r="O56" s="267" t="s">
        <v>13</v>
      </c>
      <c r="P56" s="268" t="s">
        <v>14</v>
      </c>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c r="AN56" s="13"/>
    </row>
    <row r="57" spans="1:40" s="1" customFormat="1" ht="12.75" x14ac:dyDescent="0.2">
      <c r="A57" s="272"/>
      <c r="B57" s="267"/>
      <c r="C57" s="267"/>
      <c r="D57" s="267"/>
      <c r="E57" s="274"/>
      <c r="F57" s="267"/>
      <c r="G57" s="267"/>
      <c r="H57" s="267"/>
      <c r="I57" s="349" t="s">
        <v>15</v>
      </c>
      <c r="J57" s="350" t="s">
        <v>16</v>
      </c>
      <c r="K57" s="267"/>
      <c r="L57" s="267"/>
      <c r="M57" s="267"/>
      <c r="N57" s="267"/>
      <c r="O57" s="267"/>
      <c r="P57" s="268" t="s">
        <v>17</v>
      </c>
      <c r="Q57" s="269"/>
      <c r="R57" s="268" t="s">
        <v>18</v>
      </c>
      <c r="S57" s="269"/>
      <c r="T57" s="268" t="s">
        <v>19</v>
      </c>
      <c r="U57" s="269"/>
      <c r="V57" s="268" t="s">
        <v>20</v>
      </c>
      <c r="W57" s="269"/>
      <c r="X57" s="268" t="s">
        <v>21</v>
      </c>
      <c r="Y57" s="269"/>
      <c r="Z57" s="268" t="s">
        <v>22</v>
      </c>
      <c r="AA57" s="269"/>
      <c r="AB57" s="268" t="s">
        <v>23</v>
      </c>
      <c r="AC57" s="269"/>
      <c r="AD57" s="268" t="s">
        <v>20</v>
      </c>
      <c r="AE57" s="269"/>
      <c r="AF57" s="268" t="s">
        <v>24</v>
      </c>
      <c r="AG57" s="269"/>
      <c r="AH57" s="268" t="s">
        <v>25</v>
      </c>
      <c r="AI57" s="269"/>
      <c r="AJ57" s="268" t="s">
        <v>26</v>
      </c>
      <c r="AK57" s="269"/>
      <c r="AL57" s="268" t="s">
        <v>27</v>
      </c>
      <c r="AM57" s="269"/>
      <c r="AN57" s="13"/>
    </row>
    <row r="58" spans="1:40" s="1" customFormat="1" ht="12.75" x14ac:dyDescent="0.2">
      <c r="A58" s="272"/>
      <c r="B58" s="267"/>
      <c r="C58" s="267"/>
      <c r="D58" s="267"/>
      <c r="E58" s="275"/>
      <c r="F58" s="267"/>
      <c r="G58" s="267"/>
      <c r="H58" s="267"/>
      <c r="I58" s="349"/>
      <c r="J58" s="350"/>
      <c r="K58" s="267"/>
      <c r="L58" s="267"/>
      <c r="M58" s="267"/>
      <c r="N58" s="267"/>
      <c r="O58" s="267"/>
      <c r="P58" s="175" t="s">
        <v>28</v>
      </c>
      <c r="Q58" s="175" t="s">
        <v>17</v>
      </c>
      <c r="R58" s="175" t="s">
        <v>28</v>
      </c>
      <c r="S58" s="175" t="s">
        <v>17</v>
      </c>
      <c r="T58" s="175" t="s">
        <v>28</v>
      </c>
      <c r="U58" s="175" t="s">
        <v>17</v>
      </c>
      <c r="V58" s="175" t="s">
        <v>28</v>
      </c>
      <c r="W58" s="175" t="s">
        <v>17</v>
      </c>
      <c r="X58" s="175" t="s">
        <v>28</v>
      </c>
      <c r="Y58" s="175" t="s">
        <v>17</v>
      </c>
      <c r="Z58" s="175" t="s">
        <v>28</v>
      </c>
      <c r="AA58" s="175" t="s">
        <v>17</v>
      </c>
      <c r="AB58" s="175" t="s">
        <v>28</v>
      </c>
      <c r="AC58" s="175" t="s">
        <v>17</v>
      </c>
      <c r="AD58" s="7" t="s">
        <v>28</v>
      </c>
      <c r="AE58" s="7" t="s">
        <v>17</v>
      </c>
      <c r="AF58" s="199" t="s">
        <v>29</v>
      </c>
      <c r="AG58" s="190" t="s">
        <v>17</v>
      </c>
      <c r="AH58" s="7" t="s">
        <v>29</v>
      </c>
      <c r="AI58" s="7" t="s">
        <v>17</v>
      </c>
      <c r="AJ58" s="7" t="s">
        <v>29</v>
      </c>
      <c r="AK58" s="27" t="s">
        <v>17</v>
      </c>
      <c r="AL58" s="7" t="s">
        <v>29</v>
      </c>
      <c r="AM58" s="62" t="s">
        <v>17</v>
      </c>
      <c r="AN58" s="13"/>
    </row>
    <row r="59" spans="1:40" ht="193.5" customHeight="1" x14ac:dyDescent="0.2">
      <c r="A59" s="297" t="s">
        <v>90</v>
      </c>
      <c r="B59" s="303" t="s">
        <v>184</v>
      </c>
      <c r="C59" s="9" t="s">
        <v>185</v>
      </c>
      <c r="D59" s="178" t="s">
        <v>91</v>
      </c>
      <c r="E59" s="173" t="s">
        <v>92</v>
      </c>
      <c r="F59" s="28">
        <v>1</v>
      </c>
      <c r="G59" s="181">
        <v>100</v>
      </c>
      <c r="H59" s="181" t="s">
        <v>85</v>
      </c>
      <c r="I59" s="160">
        <v>0.75</v>
      </c>
      <c r="J59" s="161">
        <v>115</v>
      </c>
      <c r="K59" s="8" t="s">
        <v>186</v>
      </c>
      <c r="L59" s="178" t="s">
        <v>187</v>
      </c>
      <c r="M59" s="17">
        <v>1</v>
      </c>
      <c r="N59" s="178" t="s">
        <v>180</v>
      </c>
      <c r="P59" s="184">
        <v>8.3299999999999999E-2</v>
      </c>
      <c r="Q59" s="184">
        <v>8.3299999999999999E-2</v>
      </c>
      <c r="R59" s="184">
        <v>8.3299999999999999E-2</v>
      </c>
      <c r="S59" s="184">
        <v>8.3299999999999999E-2</v>
      </c>
      <c r="T59" s="184">
        <v>8.3299999999999999E-2</v>
      </c>
      <c r="U59" s="184">
        <v>8.3299999999999999E-2</v>
      </c>
      <c r="V59" s="184">
        <v>8.3299999999999999E-2</v>
      </c>
      <c r="W59" s="184">
        <v>8.3299999999999999E-2</v>
      </c>
      <c r="X59" s="184">
        <v>8.3299999999999999E-2</v>
      </c>
      <c r="Y59" s="184">
        <v>8.3299999999999999E-2</v>
      </c>
      <c r="Z59" s="184">
        <v>8.3299999999999999E-2</v>
      </c>
      <c r="AA59" s="184">
        <v>8.3299999999999999E-2</v>
      </c>
      <c r="AB59" s="184">
        <v>8.3299999999999999E-2</v>
      </c>
      <c r="AC59" s="184">
        <v>8.3299999999999999E-2</v>
      </c>
      <c r="AD59" s="184">
        <v>8.3299999999999999E-2</v>
      </c>
      <c r="AE59" s="184">
        <v>8.3299999999999999E-2</v>
      </c>
      <c r="AF59" s="186">
        <v>8.3299999999999999E-2</v>
      </c>
      <c r="AG59" s="191">
        <v>8.3299999999999999E-2</v>
      </c>
      <c r="AH59" s="184">
        <v>8.3299999999999999E-2</v>
      </c>
      <c r="AI59" s="184"/>
      <c r="AJ59" s="184">
        <v>8.3299999999999999E-2</v>
      </c>
      <c r="AK59" s="23"/>
      <c r="AL59" s="184">
        <v>8.3299999999999999E-2</v>
      </c>
      <c r="AM59" s="55"/>
      <c r="AN59" s="51"/>
    </row>
    <row r="60" spans="1:40" ht="204" customHeight="1" x14ac:dyDescent="0.2">
      <c r="A60" s="297"/>
      <c r="B60" s="303"/>
      <c r="C60" s="9" t="s">
        <v>188</v>
      </c>
      <c r="D60" s="178" t="s">
        <v>93</v>
      </c>
      <c r="E60" s="178" t="s">
        <v>94</v>
      </c>
      <c r="F60" s="28">
        <v>1</v>
      </c>
      <c r="G60" s="181">
        <v>100</v>
      </c>
      <c r="H60" s="181" t="s">
        <v>85</v>
      </c>
      <c r="I60" s="186">
        <v>0.75</v>
      </c>
      <c r="J60" s="161">
        <v>102</v>
      </c>
      <c r="K60" s="8" t="s">
        <v>189</v>
      </c>
      <c r="L60" s="178" t="s">
        <v>190</v>
      </c>
      <c r="M60" s="17">
        <v>1</v>
      </c>
      <c r="N60" s="178" t="s">
        <v>180</v>
      </c>
      <c r="P60" s="184">
        <v>8.3299999999999999E-2</v>
      </c>
      <c r="Q60" s="184">
        <v>8.3299999999999999E-2</v>
      </c>
      <c r="R60" s="184">
        <v>8.3299999999999999E-2</v>
      </c>
      <c r="S60" s="184">
        <v>8.3299999999999999E-2</v>
      </c>
      <c r="T60" s="184">
        <v>8.3299999999999999E-2</v>
      </c>
      <c r="U60" s="184">
        <v>8.3299999999999999E-2</v>
      </c>
      <c r="V60" s="184">
        <v>8.3299999999999999E-2</v>
      </c>
      <c r="W60" s="184">
        <v>8.3299999999999999E-2</v>
      </c>
      <c r="X60" s="184">
        <v>8.3299999999999999E-2</v>
      </c>
      <c r="Y60" s="184">
        <v>8.3299999999999999E-2</v>
      </c>
      <c r="Z60" s="184">
        <v>8.3299999999999999E-2</v>
      </c>
      <c r="AA60" s="184">
        <v>8.3299999999999999E-2</v>
      </c>
      <c r="AB60" s="184">
        <v>8.3299999999999999E-2</v>
      </c>
      <c r="AC60" s="184">
        <v>8.3299999999999999E-2</v>
      </c>
      <c r="AD60" s="184">
        <v>8.3299999999999999E-2</v>
      </c>
      <c r="AE60" s="184">
        <v>8.3299999999999999E-2</v>
      </c>
      <c r="AF60" s="186">
        <v>8.3299999999999999E-2</v>
      </c>
      <c r="AG60" s="191">
        <v>8.3299999999999999E-2</v>
      </c>
      <c r="AH60" s="184">
        <v>8.3299999999999999E-2</v>
      </c>
      <c r="AI60" s="184"/>
      <c r="AJ60" s="184">
        <v>8.3299999999999999E-2</v>
      </c>
      <c r="AK60" s="23"/>
      <c r="AL60" s="184">
        <v>8.3299999999999999E-2</v>
      </c>
      <c r="AM60" s="55"/>
      <c r="AN60" s="51"/>
    </row>
    <row r="61" spans="1:40" s="12" customFormat="1" ht="12.75" customHeight="1" x14ac:dyDescent="0.2">
      <c r="A61" s="245" t="s">
        <v>227</v>
      </c>
      <c r="B61" s="246"/>
      <c r="C61" s="299" t="s">
        <v>253</v>
      </c>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4"/>
      <c r="AN61" s="52"/>
    </row>
    <row r="62" spans="1:40" s="12" customFormat="1" ht="12.75" customHeight="1" x14ac:dyDescent="0.2">
      <c r="A62" s="247" t="s">
        <v>37</v>
      </c>
      <c r="B62" s="248"/>
      <c r="C62" s="299" t="s">
        <v>75</v>
      </c>
      <c r="D62" s="300"/>
      <c r="E62" s="300"/>
      <c r="F62" s="300"/>
      <c r="G62" s="300"/>
      <c r="H62" s="300"/>
      <c r="I62" s="300"/>
      <c r="J62" s="300"/>
      <c r="K62" s="300"/>
      <c r="L62" s="300"/>
      <c r="M62" s="300"/>
      <c r="N62" s="300"/>
      <c r="O62" s="300"/>
      <c r="P62" s="300"/>
      <c r="Q62" s="300"/>
      <c r="R62" s="300"/>
      <c r="S62" s="300"/>
      <c r="T62" s="300"/>
      <c r="U62" s="300"/>
      <c r="V62" s="300"/>
      <c r="W62" s="300"/>
      <c r="X62" s="300"/>
      <c r="Y62" s="300"/>
      <c r="Z62" s="300"/>
      <c r="AA62" s="300"/>
      <c r="AB62" s="300"/>
      <c r="AC62" s="300"/>
      <c r="AD62" s="300"/>
      <c r="AE62" s="300"/>
      <c r="AF62" s="300"/>
      <c r="AG62" s="300"/>
      <c r="AH62" s="300"/>
      <c r="AI62" s="300"/>
      <c r="AJ62" s="300"/>
      <c r="AK62" s="300"/>
      <c r="AL62" s="300"/>
      <c r="AM62" s="304"/>
      <c r="AN62" s="52"/>
    </row>
    <row r="63" spans="1:40" s="12" customFormat="1" ht="12.75" customHeight="1" x14ac:dyDescent="0.2">
      <c r="A63" s="249" t="s">
        <v>1</v>
      </c>
      <c r="B63" s="250"/>
      <c r="C63" s="301" t="s">
        <v>76</v>
      </c>
      <c r="D63" s="302"/>
      <c r="E63" s="302"/>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5"/>
      <c r="AN63" s="52"/>
    </row>
    <row r="64" spans="1:40" s="12" customFormat="1" ht="18" customHeight="1" x14ac:dyDescent="0.2">
      <c r="A64" s="270" t="s">
        <v>40</v>
      </c>
      <c r="B64" s="271"/>
      <c r="C64" s="299" t="s">
        <v>95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c r="AN64" s="52"/>
    </row>
    <row r="65" spans="1:40" s="1" customFormat="1" ht="12.75" customHeight="1" x14ac:dyDescent="0.2">
      <c r="A65" s="272" t="s">
        <v>2</v>
      </c>
      <c r="B65" s="267" t="s">
        <v>3</v>
      </c>
      <c r="C65" s="267" t="s">
        <v>4</v>
      </c>
      <c r="D65" s="267" t="s">
        <v>5</v>
      </c>
      <c r="E65" s="273" t="s">
        <v>42</v>
      </c>
      <c r="F65" s="267" t="s">
        <v>6</v>
      </c>
      <c r="G65" s="267" t="s">
        <v>7</v>
      </c>
      <c r="H65" s="267" t="s">
        <v>8</v>
      </c>
      <c r="I65" s="267" t="s">
        <v>306</v>
      </c>
      <c r="J65" s="267"/>
      <c r="K65" s="267" t="s">
        <v>9</v>
      </c>
      <c r="L65" s="267" t="s">
        <v>10</v>
      </c>
      <c r="M65" s="267" t="s">
        <v>11</v>
      </c>
      <c r="N65" s="267" t="s">
        <v>12</v>
      </c>
      <c r="O65" s="267" t="s">
        <v>13</v>
      </c>
      <c r="P65" s="268" t="s">
        <v>14</v>
      </c>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7"/>
      <c r="AN65" s="13"/>
    </row>
    <row r="66" spans="1:40" s="1" customFormat="1" ht="12.75" x14ac:dyDescent="0.2">
      <c r="A66" s="272"/>
      <c r="B66" s="267"/>
      <c r="C66" s="267"/>
      <c r="D66" s="267"/>
      <c r="E66" s="274"/>
      <c r="F66" s="267"/>
      <c r="G66" s="267"/>
      <c r="H66" s="267"/>
      <c r="I66" s="349" t="s">
        <v>15</v>
      </c>
      <c r="J66" s="350" t="s">
        <v>16</v>
      </c>
      <c r="K66" s="267"/>
      <c r="L66" s="267"/>
      <c r="M66" s="267"/>
      <c r="N66" s="267"/>
      <c r="O66" s="267"/>
      <c r="P66" s="268" t="s">
        <v>17</v>
      </c>
      <c r="Q66" s="269"/>
      <c r="R66" s="268" t="s">
        <v>18</v>
      </c>
      <c r="S66" s="269"/>
      <c r="T66" s="268" t="s">
        <v>19</v>
      </c>
      <c r="U66" s="269"/>
      <c r="V66" s="268" t="s">
        <v>20</v>
      </c>
      <c r="W66" s="269"/>
      <c r="X66" s="268" t="s">
        <v>21</v>
      </c>
      <c r="Y66" s="269"/>
      <c r="Z66" s="268" t="s">
        <v>22</v>
      </c>
      <c r="AA66" s="269"/>
      <c r="AB66" s="268" t="s">
        <v>23</v>
      </c>
      <c r="AC66" s="269"/>
      <c r="AD66" s="268" t="s">
        <v>20</v>
      </c>
      <c r="AE66" s="269"/>
      <c r="AF66" s="268" t="s">
        <v>24</v>
      </c>
      <c r="AG66" s="269"/>
      <c r="AH66" s="268" t="s">
        <v>25</v>
      </c>
      <c r="AI66" s="269"/>
      <c r="AJ66" s="268" t="s">
        <v>26</v>
      </c>
      <c r="AK66" s="269"/>
      <c r="AL66" s="268" t="s">
        <v>27</v>
      </c>
      <c r="AM66" s="269"/>
      <c r="AN66" s="13"/>
    </row>
    <row r="67" spans="1:40" s="1" customFormat="1" ht="12.75" x14ac:dyDescent="0.2">
      <c r="A67" s="272"/>
      <c r="B67" s="267"/>
      <c r="C67" s="267"/>
      <c r="D67" s="267"/>
      <c r="E67" s="275"/>
      <c r="F67" s="267"/>
      <c r="G67" s="267"/>
      <c r="H67" s="267"/>
      <c r="I67" s="349"/>
      <c r="J67" s="350"/>
      <c r="K67" s="267"/>
      <c r="L67" s="267"/>
      <c r="M67" s="267"/>
      <c r="N67" s="267"/>
      <c r="O67" s="267"/>
      <c r="P67" s="175" t="s">
        <v>28</v>
      </c>
      <c r="Q67" s="175" t="s">
        <v>17</v>
      </c>
      <c r="R67" s="175" t="s">
        <v>28</v>
      </c>
      <c r="S67" s="175" t="s">
        <v>17</v>
      </c>
      <c r="T67" s="175" t="s">
        <v>28</v>
      </c>
      <c r="U67" s="175" t="s">
        <v>17</v>
      </c>
      <c r="V67" s="175" t="s">
        <v>28</v>
      </c>
      <c r="W67" s="175" t="s">
        <v>17</v>
      </c>
      <c r="X67" s="175" t="s">
        <v>28</v>
      </c>
      <c r="Y67" s="175" t="s">
        <v>17</v>
      </c>
      <c r="Z67" s="175" t="s">
        <v>28</v>
      </c>
      <c r="AA67" s="175" t="s">
        <v>17</v>
      </c>
      <c r="AB67" s="175" t="s">
        <v>28</v>
      </c>
      <c r="AC67" s="175" t="s">
        <v>17</v>
      </c>
      <c r="AD67" s="7" t="s">
        <v>28</v>
      </c>
      <c r="AE67" s="7" t="s">
        <v>17</v>
      </c>
      <c r="AF67" s="199" t="s">
        <v>29</v>
      </c>
      <c r="AG67" s="190" t="s">
        <v>17</v>
      </c>
      <c r="AH67" s="7" t="s">
        <v>29</v>
      </c>
      <c r="AI67" s="7" t="s">
        <v>17</v>
      </c>
      <c r="AJ67" s="7" t="s">
        <v>29</v>
      </c>
      <c r="AK67" s="27" t="s">
        <v>17</v>
      </c>
      <c r="AL67" s="7" t="s">
        <v>29</v>
      </c>
      <c r="AM67" s="62" t="s">
        <v>17</v>
      </c>
      <c r="AN67" s="13"/>
    </row>
    <row r="68" spans="1:40" ht="138.75" customHeight="1" x14ac:dyDescent="0.2">
      <c r="A68" s="176" t="s">
        <v>96</v>
      </c>
      <c r="B68" s="177" t="s">
        <v>191</v>
      </c>
      <c r="C68" s="9" t="s">
        <v>97</v>
      </c>
      <c r="D68" s="178" t="s">
        <v>192</v>
      </c>
      <c r="E68" s="178" t="s">
        <v>99</v>
      </c>
      <c r="F68" s="28">
        <v>1</v>
      </c>
      <c r="G68" s="178">
        <v>0.25</v>
      </c>
      <c r="H68" s="181" t="s">
        <v>48</v>
      </c>
      <c r="I68" s="186">
        <v>0</v>
      </c>
      <c r="J68" s="187">
        <v>0</v>
      </c>
      <c r="K68" s="8" t="s">
        <v>193</v>
      </c>
      <c r="L68" s="178" t="s">
        <v>254</v>
      </c>
      <c r="M68" s="28">
        <v>1</v>
      </c>
      <c r="N68" s="178" t="s">
        <v>180</v>
      </c>
      <c r="R68" s="28"/>
      <c r="S68" s="28"/>
      <c r="T68" s="28"/>
      <c r="U68" s="28"/>
      <c r="V68" s="28"/>
      <c r="W68" s="28"/>
      <c r="AB68" s="184"/>
      <c r="AC68" s="184"/>
      <c r="AD68" s="184"/>
      <c r="AE68" s="184"/>
      <c r="AF68" s="186"/>
      <c r="AG68" s="191"/>
      <c r="AH68" s="184"/>
      <c r="AI68" s="184"/>
      <c r="AJ68" s="184"/>
      <c r="AK68" s="23"/>
      <c r="AL68" s="184">
        <v>1</v>
      </c>
      <c r="AM68" s="55"/>
      <c r="AN68" s="51"/>
    </row>
    <row r="69" spans="1:40" s="12" customFormat="1" ht="12.75" customHeight="1" x14ac:dyDescent="0.2">
      <c r="A69" s="245" t="s">
        <v>227</v>
      </c>
      <c r="B69" s="246"/>
      <c r="C69" s="299" t="s">
        <v>255</v>
      </c>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300"/>
      <c r="AL69" s="300"/>
      <c r="AM69" s="304"/>
      <c r="AN69" s="52"/>
    </row>
    <row r="70" spans="1:40" s="12" customFormat="1" ht="12.75" customHeight="1" x14ac:dyDescent="0.2">
      <c r="A70" s="247" t="s">
        <v>37</v>
      </c>
      <c r="B70" s="248"/>
      <c r="C70" s="299" t="s">
        <v>75</v>
      </c>
      <c r="D70" s="300"/>
      <c r="E70" s="300"/>
      <c r="F70" s="300"/>
      <c r="G70" s="300"/>
      <c r="H70" s="300"/>
      <c r="I70" s="300"/>
      <c r="J70" s="300"/>
      <c r="K70" s="300"/>
      <c r="L70" s="300"/>
      <c r="M70" s="300"/>
      <c r="N70" s="300"/>
      <c r="O70" s="300"/>
      <c r="P70" s="300"/>
      <c r="Q70" s="300"/>
      <c r="R70" s="300"/>
      <c r="S70" s="300"/>
      <c r="T70" s="300"/>
      <c r="U70" s="300"/>
      <c r="V70" s="300"/>
      <c r="W70" s="300"/>
      <c r="X70" s="300"/>
      <c r="Y70" s="300"/>
      <c r="Z70" s="300"/>
      <c r="AA70" s="300"/>
      <c r="AB70" s="300"/>
      <c r="AC70" s="300"/>
      <c r="AD70" s="300"/>
      <c r="AE70" s="300"/>
      <c r="AF70" s="300"/>
      <c r="AG70" s="300"/>
      <c r="AH70" s="300"/>
      <c r="AI70" s="300"/>
      <c r="AJ70" s="300"/>
      <c r="AK70" s="300"/>
      <c r="AL70" s="300"/>
      <c r="AM70" s="304"/>
      <c r="AN70" s="52"/>
    </row>
    <row r="71" spans="1:40" s="12" customFormat="1" ht="12.75" customHeight="1" x14ac:dyDescent="0.2">
      <c r="A71" s="249" t="s">
        <v>1</v>
      </c>
      <c r="B71" s="250"/>
      <c r="C71" s="301" t="s">
        <v>76</v>
      </c>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5"/>
      <c r="AN71" s="52"/>
    </row>
    <row r="72" spans="1:40" s="12" customFormat="1" ht="18" customHeight="1" x14ac:dyDescent="0.2">
      <c r="A72" s="270" t="s">
        <v>40</v>
      </c>
      <c r="B72" s="271"/>
      <c r="C72" s="299" t="s">
        <v>100</v>
      </c>
      <c r="D72" s="300"/>
      <c r="E72" s="300"/>
      <c r="F72" s="300"/>
      <c r="G72" s="300"/>
      <c r="H72" s="300"/>
      <c r="I72" s="300"/>
      <c r="J72" s="300"/>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4"/>
      <c r="AN72" s="52"/>
    </row>
    <row r="73" spans="1:40" s="1" customFormat="1" ht="12.75" customHeight="1" x14ac:dyDescent="0.2">
      <c r="A73" s="272" t="s">
        <v>2</v>
      </c>
      <c r="B73" s="267" t="s">
        <v>3</v>
      </c>
      <c r="C73" s="267" t="s">
        <v>4</v>
      </c>
      <c r="D73" s="267" t="s">
        <v>5</v>
      </c>
      <c r="E73" s="273" t="s">
        <v>42</v>
      </c>
      <c r="F73" s="267" t="s">
        <v>6</v>
      </c>
      <c r="G73" s="267" t="s">
        <v>7</v>
      </c>
      <c r="H73" s="267" t="s">
        <v>8</v>
      </c>
      <c r="I73" s="267" t="s">
        <v>306</v>
      </c>
      <c r="J73" s="267"/>
      <c r="K73" s="267" t="s">
        <v>9</v>
      </c>
      <c r="L73" s="267" t="s">
        <v>10</v>
      </c>
      <c r="M73" s="267" t="s">
        <v>11</v>
      </c>
      <c r="N73" s="267" t="s">
        <v>12</v>
      </c>
      <c r="O73" s="267" t="s">
        <v>13</v>
      </c>
      <c r="P73" s="268" t="s">
        <v>14</v>
      </c>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7"/>
      <c r="AN73" s="13"/>
    </row>
    <row r="74" spans="1:40" s="1" customFormat="1" ht="12.75" x14ac:dyDescent="0.2">
      <c r="A74" s="272"/>
      <c r="B74" s="267"/>
      <c r="C74" s="267"/>
      <c r="D74" s="267"/>
      <c r="E74" s="274"/>
      <c r="F74" s="267"/>
      <c r="G74" s="267"/>
      <c r="H74" s="267"/>
      <c r="I74" s="349" t="s">
        <v>15</v>
      </c>
      <c r="J74" s="350" t="s">
        <v>16</v>
      </c>
      <c r="K74" s="267"/>
      <c r="L74" s="267"/>
      <c r="M74" s="267"/>
      <c r="N74" s="267"/>
      <c r="O74" s="267"/>
      <c r="P74" s="268" t="s">
        <v>17</v>
      </c>
      <c r="Q74" s="269"/>
      <c r="R74" s="268" t="s">
        <v>18</v>
      </c>
      <c r="S74" s="269"/>
      <c r="T74" s="268" t="s">
        <v>19</v>
      </c>
      <c r="U74" s="269"/>
      <c r="V74" s="268" t="s">
        <v>20</v>
      </c>
      <c r="W74" s="269"/>
      <c r="X74" s="268" t="s">
        <v>21</v>
      </c>
      <c r="Y74" s="269"/>
      <c r="Z74" s="268" t="s">
        <v>22</v>
      </c>
      <c r="AA74" s="269"/>
      <c r="AB74" s="268" t="s">
        <v>23</v>
      </c>
      <c r="AC74" s="269"/>
      <c r="AD74" s="268" t="s">
        <v>20</v>
      </c>
      <c r="AE74" s="269"/>
      <c r="AF74" s="268" t="s">
        <v>24</v>
      </c>
      <c r="AG74" s="269"/>
      <c r="AH74" s="268" t="s">
        <v>25</v>
      </c>
      <c r="AI74" s="269"/>
      <c r="AJ74" s="268" t="s">
        <v>26</v>
      </c>
      <c r="AK74" s="269"/>
      <c r="AL74" s="268" t="s">
        <v>27</v>
      </c>
      <c r="AM74" s="269"/>
      <c r="AN74" s="13"/>
    </row>
    <row r="75" spans="1:40" s="1" customFormat="1" ht="12.75" x14ac:dyDescent="0.2">
      <c r="A75" s="272"/>
      <c r="B75" s="267"/>
      <c r="C75" s="267"/>
      <c r="D75" s="267"/>
      <c r="E75" s="275"/>
      <c r="F75" s="267"/>
      <c r="G75" s="267"/>
      <c r="H75" s="267"/>
      <c r="I75" s="349"/>
      <c r="J75" s="350"/>
      <c r="K75" s="267"/>
      <c r="L75" s="267"/>
      <c r="M75" s="267"/>
      <c r="N75" s="267"/>
      <c r="O75" s="267"/>
      <c r="P75" s="175" t="s">
        <v>28</v>
      </c>
      <c r="Q75" s="175" t="s">
        <v>17</v>
      </c>
      <c r="R75" s="175" t="s">
        <v>28</v>
      </c>
      <c r="S75" s="175" t="s">
        <v>17</v>
      </c>
      <c r="T75" s="175" t="s">
        <v>28</v>
      </c>
      <c r="U75" s="175" t="s">
        <v>17</v>
      </c>
      <c r="V75" s="175" t="s">
        <v>28</v>
      </c>
      <c r="W75" s="175" t="s">
        <v>17</v>
      </c>
      <c r="X75" s="175" t="s">
        <v>28</v>
      </c>
      <c r="Y75" s="175" t="s">
        <v>17</v>
      </c>
      <c r="Z75" s="175" t="s">
        <v>28</v>
      </c>
      <c r="AA75" s="175" t="s">
        <v>17</v>
      </c>
      <c r="AB75" s="175" t="s">
        <v>28</v>
      </c>
      <c r="AC75" s="175" t="s">
        <v>17</v>
      </c>
      <c r="AD75" s="7" t="s">
        <v>28</v>
      </c>
      <c r="AE75" s="7" t="s">
        <v>17</v>
      </c>
      <c r="AF75" s="199" t="s">
        <v>29</v>
      </c>
      <c r="AG75" s="190" t="s">
        <v>17</v>
      </c>
      <c r="AH75" s="7" t="s">
        <v>29</v>
      </c>
      <c r="AI75" s="7" t="s">
        <v>17</v>
      </c>
      <c r="AJ75" s="7" t="s">
        <v>29</v>
      </c>
      <c r="AK75" s="27" t="s">
        <v>17</v>
      </c>
      <c r="AL75" s="7" t="s">
        <v>29</v>
      </c>
      <c r="AM75" s="62" t="s">
        <v>17</v>
      </c>
      <c r="AN75" s="13"/>
    </row>
    <row r="76" spans="1:40" ht="275.25" customHeight="1" x14ac:dyDescent="0.2">
      <c r="A76" s="284" t="s">
        <v>101</v>
      </c>
      <c r="B76" s="287" t="s">
        <v>219</v>
      </c>
      <c r="C76" s="9" t="s">
        <v>102</v>
      </c>
      <c r="D76" s="178" t="s">
        <v>103</v>
      </c>
      <c r="E76" s="178" t="s">
        <v>256</v>
      </c>
      <c r="F76" s="28">
        <v>0.25</v>
      </c>
      <c r="G76" s="178">
        <v>100</v>
      </c>
      <c r="H76" s="181" t="s">
        <v>85</v>
      </c>
      <c r="I76" s="186">
        <v>0.75</v>
      </c>
      <c r="J76" s="163">
        <v>3729</v>
      </c>
      <c r="K76" s="8" t="s">
        <v>194</v>
      </c>
      <c r="L76" s="178" t="s">
        <v>195</v>
      </c>
      <c r="M76" s="28">
        <v>1</v>
      </c>
      <c r="N76" s="178" t="s">
        <v>257</v>
      </c>
      <c r="R76" s="28"/>
      <c r="S76" s="28"/>
      <c r="T76" s="28">
        <v>0.25</v>
      </c>
      <c r="U76" s="28">
        <v>0.25</v>
      </c>
      <c r="V76" s="28"/>
      <c r="W76" s="28"/>
      <c r="Z76" s="28">
        <v>0.25</v>
      </c>
      <c r="AA76" s="28">
        <v>0.25</v>
      </c>
      <c r="AD76" s="28"/>
      <c r="AE76" s="28"/>
      <c r="AF76" s="201">
        <v>0.25</v>
      </c>
      <c r="AG76" s="193">
        <v>0.25</v>
      </c>
      <c r="AL76" s="28">
        <v>0.25</v>
      </c>
      <c r="AM76" s="55"/>
      <c r="AN76" s="51"/>
    </row>
    <row r="77" spans="1:40" ht="102" customHeight="1" x14ac:dyDescent="0.2">
      <c r="A77" s="285"/>
      <c r="B77" s="288"/>
      <c r="C77" s="9" t="s">
        <v>104</v>
      </c>
      <c r="D77" s="178" t="s">
        <v>105</v>
      </c>
      <c r="E77" s="178" t="s">
        <v>106</v>
      </c>
      <c r="F77" s="28">
        <v>0.25</v>
      </c>
      <c r="G77" s="178">
        <v>2</v>
      </c>
      <c r="H77" s="181" t="s">
        <v>48</v>
      </c>
      <c r="I77" s="186">
        <v>0</v>
      </c>
      <c r="J77" s="187">
        <v>1</v>
      </c>
      <c r="K77" s="8" t="s">
        <v>196</v>
      </c>
      <c r="L77" s="178" t="s">
        <v>197</v>
      </c>
      <c r="M77" s="28">
        <v>1</v>
      </c>
      <c r="N77" s="178" t="s">
        <v>180</v>
      </c>
      <c r="R77" s="184"/>
      <c r="S77" s="184"/>
      <c r="T77" s="28"/>
      <c r="U77" s="28"/>
      <c r="V77" s="28"/>
      <c r="W77" s="28"/>
      <c r="Z77" s="28">
        <v>0.5</v>
      </c>
      <c r="AA77" s="28">
        <v>0.5</v>
      </c>
      <c r="AD77" s="28"/>
      <c r="AE77" s="28"/>
      <c r="AF77" s="201"/>
      <c r="AG77" s="193"/>
      <c r="AK77" s="2"/>
      <c r="AL77" s="28">
        <v>1</v>
      </c>
      <c r="AM77" s="55"/>
      <c r="AN77" s="51"/>
    </row>
    <row r="78" spans="1:40" ht="72.75" customHeight="1" x14ac:dyDescent="0.2">
      <c r="A78" s="285"/>
      <c r="B78" s="288"/>
      <c r="C78" s="9" t="s">
        <v>107</v>
      </c>
      <c r="D78" s="178" t="s">
        <v>108</v>
      </c>
      <c r="E78" s="178" t="s">
        <v>109</v>
      </c>
      <c r="F78" s="28">
        <v>0.25</v>
      </c>
      <c r="G78" s="178">
        <v>2</v>
      </c>
      <c r="H78" s="181" t="s">
        <v>48</v>
      </c>
      <c r="I78" s="186">
        <v>1</v>
      </c>
      <c r="J78" s="187">
        <v>2</v>
      </c>
      <c r="K78" s="179" t="s">
        <v>198</v>
      </c>
      <c r="L78" s="179" t="s">
        <v>199</v>
      </c>
      <c r="M78" s="28">
        <v>1</v>
      </c>
      <c r="N78" s="178" t="s">
        <v>180</v>
      </c>
      <c r="R78" s="184"/>
      <c r="S78" s="184"/>
      <c r="T78" s="28"/>
      <c r="U78" s="28"/>
      <c r="V78" s="28"/>
      <c r="W78" s="28"/>
      <c r="Z78" s="28">
        <v>0.5</v>
      </c>
      <c r="AA78" s="28">
        <v>0.5</v>
      </c>
      <c r="AC78" s="28">
        <v>0.5</v>
      </c>
      <c r="AD78" s="28"/>
      <c r="AE78" s="28"/>
      <c r="AF78" s="201"/>
      <c r="AG78" s="193"/>
      <c r="AK78" s="2"/>
      <c r="AL78" s="28">
        <v>0.5</v>
      </c>
      <c r="AM78" s="55"/>
      <c r="AN78" s="51"/>
    </row>
    <row r="79" spans="1:40" ht="81" customHeight="1" x14ac:dyDescent="0.2">
      <c r="A79" s="286"/>
      <c r="B79" s="289"/>
      <c r="C79" s="9" t="s">
        <v>110</v>
      </c>
      <c r="D79" s="178" t="s">
        <v>111</v>
      </c>
      <c r="E79" s="178" t="s">
        <v>200</v>
      </c>
      <c r="F79" s="28">
        <v>0.25</v>
      </c>
      <c r="G79" s="178">
        <v>100</v>
      </c>
      <c r="H79" s="181" t="s">
        <v>85</v>
      </c>
      <c r="I79" s="186">
        <v>0.72699999999999998</v>
      </c>
      <c r="J79" s="161">
        <v>122</v>
      </c>
      <c r="K79" s="179" t="s">
        <v>201</v>
      </c>
      <c r="L79" s="179" t="s">
        <v>202</v>
      </c>
      <c r="M79" s="28">
        <v>1</v>
      </c>
      <c r="N79" s="178" t="s">
        <v>180</v>
      </c>
      <c r="P79" s="184"/>
      <c r="Q79" s="184"/>
      <c r="R79" s="184">
        <v>9.0899999999999995E-2</v>
      </c>
      <c r="S79" s="184">
        <v>9.0899999999999995E-2</v>
      </c>
      <c r="T79" s="184">
        <v>9.0899999999999995E-2</v>
      </c>
      <c r="U79" s="184">
        <v>9.0899999999999995E-2</v>
      </c>
      <c r="V79" s="184">
        <v>9.0899999999999995E-2</v>
      </c>
      <c r="W79" s="184">
        <v>9.0899999999999995E-2</v>
      </c>
      <c r="X79" s="184">
        <v>9.0899999999999995E-2</v>
      </c>
      <c r="Y79" s="184">
        <v>9.0899999999999995E-2</v>
      </c>
      <c r="Z79" s="184">
        <v>9.0899999999999995E-2</v>
      </c>
      <c r="AA79" s="184">
        <v>9.0899999999999995E-2</v>
      </c>
      <c r="AB79" s="184">
        <v>9.0899999999999995E-2</v>
      </c>
      <c r="AC79" s="184">
        <v>9.98E-2</v>
      </c>
      <c r="AD79" s="184">
        <v>9.0899999999999995E-2</v>
      </c>
      <c r="AE79" s="184">
        <v>9.0899999999999995E-2</v>
      </c>
      <c r="AF79" s="186">
        <v>9.0899999999999995E-2</v>
      </c>
      <c r="AG79" s="191">
        <v>9.0899999999999995E-2</v>
      </c>
      <c r="AH79" s="184">
        <v>9.0899999999999995E-2</v>
      </c>
      <c r="AI79" s="184"/>
      <c r="AJ79" s="184">
        <v>9.0899999999999995E-2</v>
      </c>
      <c r="AK79" s="184"/>
      <c r="AL79" s="184">
        <v>9.0999999999999998E-2</v>
      </c>
      <c r="AM79" s="55"/>
      <c r="AN79" s="51"/>
    </row>
    <row r="80" spans="1:40" s="12" customFormat="1" ht="12.75" customHeight="1" x14ac:dyDescent="0.2">
      <c r="A80" s="245" t="s">
        <v>227</v>
      </c>
      <c r="B80" s="246"/>
      <c r="C80" s="299" t="s">
        <v>258</v>
      </c>
      <c r="D80" s="300"/>
      <c r="E80" s="300"/>
      <c r="F80" s="300"/>
      <c r="G80" s="300"/>
      <c r="H80" s="300"/>
      <c r="I80" s="300"/>
      <c r="J80" s="300"/>
      <c r="K80" s="300"/>
      <c r="L80" s="300"/>
      <c r="M80" s="300"/>
      <c r="N80" s="300"/>
      <c r="O80" s="300"/>
      <c r="P80" s="300"/>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304"/>
      <c r="AN80" s="52"/>
    </row>
    <row r="81" spans="1:40" s="12" customFormat="1" ht="12.75" customHeight="1" x14ac:dyDescent="0.2">
      <c r="A81" s="247" t="s">
        <v>37</v>
      </c>
      <c r="B81" s="248"/>
      <c r="C81" s="299" t="s">
        <v>75</v>
      </c>
      <c r="D81" s="300"/>
      <c r="E81" s="300"/>
      <c r="F81" s="300"/>
      <c r="G81" s="300"/>
      <c r="H81" s="300"/>
      <c r="I81" s="300"/>
      <c r="J81" s="300"/>
      <c r="K81" s="300"/>
      <c r="L81" s="300"/>
      <c r="M81" s="300"/>
      <c r="N81" s="300"/>
      <c r="O81" s="300"/>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304"/>
      <c r="AN81" s="52"/>
    </row>
    <row r="82" spans="1:40" s="12" customFormat="1" ht="12.75" customHeight="1" x14ac:dyDescent="0.2">
      <c r="A82" s="249" t="s">
        <v>1</v>
      </c>
      <c r="B82" s="250"/>
      <c r="C82" s="301" t="s">
        <v>76</v>
      </c>
      <c r="D82" s="302"/>
      <c r="E82" s="302"/>
      <c r="F82" s="302"/>
      <c r="G82" s="302"/>
      <c r="H82" s="302"/>
      <c r="I82" s="302"/>
      <c r="J82" s="302"/>
      <c r="K82" s="302"/>
      <c r="L82" s="302"/>
      <c r="M82" s="302"/>
      <c r="N82" s="302"/>
      <c r="O82" s="302"/>
      <c r="P82" s="302"/>
      <c r="Q82" s="302"/>
      <c r="R82" s="302"/>
      <c r="S82" s="302"/>
      <c r="T82" s="302"/>
      <c r="U82" s="302"/>
      <c r="V82" s="302"/>
      <c r="W82" s="302"/>
      <c r="X82" s="302"/>
      <c r="Y82" s="302"/>
      <c r="Z82" s="302"/>
      <c r="AA82" s="302"/>
      <c r="AB82" s="302"/>
      <c r="AC82" s="302"/>
      <c r="AD82" s="302"/>
      <c r="AE82" s="302"/>
      <c r="AF82" s="302"/>
      <c r="AG82" s="302"/>
      <c r="AH82" s="302"/>
      <c r="AI82" s="302"/>
      <c r="AJ82" s="302"/>
      <c r="AK82" s="302"/>
      <c r="AL82" s="302"/>
      <c r="AM82" s="305"/>
      <c r="AN82" s="52"/>
    </row>
    <row r="83" spans="1:40" s="12" customFormat="1" ht="26.25" customHeight="1" x14ac:dyDescent="0.2">
      <c r="A83" s="270" t="s">
        <v>40</v>
      </c>
      <c r="B83" s="271"/>
      <c r="C83" s="299" t="s">
        <v>112</v>
      </c>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304"/>
      <c r="AN83" s="52"/>
    </row>
    <row r="84" spans="1:40" s="1" customFormat="1" ht="12.75" customHeight="1" x14ac:dyDescent="0.2">
      <c r="A84" s="272" t="s">
        <v>2</v>
      </c>
      <c r="B84" s="267" t="s">
        <v>3</v>
      </c>
      <c r="C84" s="267" t="s">
        <v>4</v>
      </c>
      <c r="D84" s="267" t="s">
        <v>5</v>
      </c>
      <c r="E84" s="267" t="s">
        <v>42</v>
      </c>
      <c r="F84" s="267" t="s">
        <v>6</v>
      </c>
      <c r="G84" s="267" t="s">
        <v>7</v>
      </c>
      <c r="H84" s="267" t="s">
        <v>8</v>
      </c>
      <c r="I84" s="267" t="s">
        <v>306</v>
      </c>
      <c r="J84" s="267"/>
      <c r="K84" s="267" t="s">
        <v>9</v>
      </c>
      <c r="L84" s="267" t="s">
        <v>10</v>
      </c>
      <c r="M84" s="267" t="s">
        <v>11</v>
      </c>
      <c r="N84" s="267" t="s">
        <v>12</v>
      </c>
      <c r="O84" s="267" t="s">
        <v>13</v>
      </c>
      <c r="P84" s="268" t="s">
        <v>14</v>
      </c>
      <c r="Q84" s="306"/>
      <c r="R84" s="306"/>
      <c r="S84" s="306"/>
      <c r="T84" s="306"/>
      <c r="U84" s="306"/>
      <c r="V84" s="306"/>
      <c r="W84" s="306"/>
      <c r="X84" s="306"/>
      <c r="Y84" s="306"/>
      <c r="Z84" s="306"/>
      <c r="AA84" s="306"/>
      <c r="AB84" s="306"/>
      <c r="AC84" s="306"/>
      <c r="AD84" s="306"/>
      <c r="AE84" s="306"/>
      <c r="AF84" s="306"/>
      <c r="AG84" s="306"/>
      <c r="AH84" s="306"/>
      <c r="AI84" s="306"/>
      <c r="AJ84" s="306"/>
      <c r="AK84" s="306"/>
      <c r="AL84" s="306"/>
      <c r="AM84" s="307"/>
      <c r="AN84" s="13"/>
    </row>
    <row r="85" spans="1:40" s="1" customFormat="1" ht="12.75" x14ac:dyDescent="0.2">
      <c r="A85" s="272"/>
      <c r="B85" s="267"/>
      <c r="C85" s="267"/>
      <c r="D85" s="267"/>
      <c r="E85" s="267"/>
      <c r="F85" s="267"/>
      <c r="G85" s="267"/>
      <c r="H85" s="267"/>
      <c r="I85" s="349" t="s">
        <v>15</v>
      </c>
      <c r="J85" s="350" t="s">
        <v>16</v>
      </c>
      <c r="K85" s="267"/>
      <c r="L85" s="267"/>
      <c r="M85" s="267"/>
      <c r="N85" s="267"/>
      <c r="O85" s="267"/>
      <c r="P85" s="268" t="s">
        <v>17</v>
      </c>
      <c r="Q85" s="269"/>
      <c r="R85" s="268" t="s">
        <v>18</v>
      </c>
      <c r="S85" s="269"/>
      <c r="T85" s="268" t="s">
        <v>19</v>
      </c>
      <c r="U85" s="269"/>
      <c r="V85" s="268" t="s">
        <v>20</v>
      </c>
      <c r="W85" s="269"/>
      <c r="X85" s="268" t="s">
        <v>21</v>
      </c>
      <c r="Y85" s="269"/>
      <c r="Z85" s="268" t="s">
        <v>22</v>
      </c>
      <c r="AA85" s="269"/>
      <c r="AB85" s="268" t="s">
        <v>23</v>
      </c>
      <c r="AC85" s="269"/>
      <c r="AD85" s="268" t="s">
        <v>20</v>
      </c>
      <c r="AE85" s="269"/>
      <c r="AF85" s="268" t="s">
        <v>24</v>
      </c>
      <c r="AG85" s="269"/>
      <c r="AH85" s="268" t="s">
        <v>25</v>
      </c>
      <c r="AI85" s="269"/>
      <c r="AJ85" s="268" t="s">
        <v>26</v>
      </c>
      <c r="AK85" s="269"/>
      <c r="AL85" s="268" t="s">
        <v>27</v>
      </c>
      <c r="AM85" s="269"/>
      <c r="AN85" s="13"/>
    </row>
    <row r="86" spans="1:40" s="1" customFormat="1" ht="12.75" x14ac:dyDescent="0.2">
      <c r="A86" s="272"/>
      <c r="B86" s="267"/>
      <c r="C86" s="267"/>
      <c r="D86" s="267"/>
      <c r="E86" s="267"/>
      <c r="F86" s="267"/>
      <c r="G86" s="267"/>
      <c r="H86" s="267"/>
      <c r="I86" s="349"/>
      <c r="J86" s="350"/>
      <c r="K86" s="267"/>
      <c r="L86" s="267"/>
      <c r="M86" s="267"/>
      <c r="N86" s="267"/>
      <c r="O86" s="267"/>
      <c r="P86" s="175" t="s">
        <v>28</v>
      </c>
      <c r="Q86" s="175" t="s">
        <v>17</v>
      </c>
      <c r="R86" s="175" t="s">
        <v>28</v>
      </c>
      <c r="S86" s="175" t="s">
        <v>17</v>
      </c>
      <c r="T86" s="175" t="s">
        <v>28</v>
      </c>
      <c r="U86" s="175" t="s">
        <v>17</v>
      </c>
      <c r="V86" s="175" t="s">
        <v>28</v>
      </c>
      <c r="W86" s="175" t="s">
        <v>17</v>
      </c>
      <c r="X86" s="175" t="s">
        <v>28</v>
      </c>
      <c r="Y86" s="175" t="s">
        <v>17</v>
      </c>
      <c r="Z86" s="175" t="s">
        <v>28</v>
      </c>
      <c r="AA86" s="175" t="s">
        <v>17</v>
      </c>
      <c r="AB86" s="175" t="s">
        <v>28</v>
      </c>
      <c r="AC86" s="175" t="s">
        <v>17</v>
      </c>
      <c r="AD86" s="7" t="s">
        <v>28</v>
      </c>
      <c r="AE86" s="7" t="s">
        <v>17</v>
      </c>
      <c r="AF86" s="199" t="s">
        <v>29</v>
      </c>
      <c r="AG86" s="190" t="s">
        <v>17</v>
      </c>
      <c r="AH86" s="7" t="s">
        <v>29</v>
      </c>
      <c r="AI86" s="7" t="s">
        <v>17</v>
      </c>
      <c r="AJ86" s="7" t="s">
        <v>29</v>
      </c>
      <c r="AK86" s="27" t="s">
        <v>17</v>
      </c>
      <c r="AL86" s="7" t="s">
        <v>29</v>
      </c>
      <c r="AM86" s="62" t="s">
        <v>17</v>
      </c>
      <c r="AN86" s="13"/>
    </row>
    <row r="87" spans="1:40" s="1" customFormat="1" ht="147" customHeight="1" x14ac:dyDescent="0.2">
      <c r="A87" s="308" t="s">
        <v>113</v>
      </c>
      <c r="B87" s="298" t="s">
        <v>259</v>
      </c>
      <c r="C87" s="309" t="s">
        <v>114</v>
      </c>
      <c r="D87" s="303" t="s">
        <v>115</v>
      </c>
      <c r="E87" s="303" t="s">
        <v>116</v>
      </c>
      <c r="F87" s="310">
        <v>0.33300000000000002</v>
      </c>
      <c r="G87" s="303">
        <v>4</v>
      </c>
      <c r="H87" s="311" t="s">
        <v>48</v>
      </c>
      <c r="I87" s="359">
        <v>1</v>
      </c>
      <c r="J87" s="360">
        <v>4</v>
      </c>
      <c r="K87" s="9" t="s">
        <v>203</v>
      </c>
      <c r="L87" s="178" t="s">
        <v>260</v>
      </c>
      <c r="M87" s="17">
        <v>0.5</v>
      </c>
      <c r="N87" s="178" t="s">
        <v>180</v>
      </c>
      <c r="O87" s="178"/>
      <c r="P87" s="175"/>
      <c r="Q87" s="175"/>
      <c r="R87" s="175"/>
      <c r="S87" s="175"/>
      <c r="T87" s="17">
        <v>0.25</v>
      </c>
      <c r="U87" s="17">
        <v>0.25</v>
      </c>
      <c r="V87" s="17"/>
      <c r="W87" s="17"/>
      <c r="X87" s="17"/>
      <c r="Y87" s="17"/>
      <c r="Z87" s="17">
        <v>0.25</v>
      </c>
      <c r="AA87" s="17">
        <v>0.25</v>
      </c>
      <c r="AB87" s="17"/>
      <c r="AC87" s="17"/>
      <c r="AD87" s="181"/>
      <c r="AE87" s="181"/>
      <c r="AF87" s="201">
        <v>0.25</v>
      </c>
      <c r="AG87" s="193">
        <v>0.5</v>
      </c>
      <c r="AH87" s="181"/>
      <c r="AI87" s="181"/>
      <c r="AJ87" s="28">
        <v>0.25</v>
      </c>
      <c r="AK87" s="28"/>
      <c r="AL87" s="28"/>
      <c r="AM87" s="56"/>
      <c r="AN87" s="13"/>
    </row>
    <row r="88" spans="1:40" s="1" customFormat="1" ht="147" customHeight="1" x14ac:dyDescent="0.2">
      <c r="A88" s="308"/>
      <c r="B88" s="298"/>
      <c r="C88" s="309"/>
      <c r="D88" s="303"/>
      <c r="E88" s="303"/>
      <c r="F88" s="310"/>
      <c r="G88" s="303"/>
      <c r="H88" s="311"/>
      <c r="I88" s="359"/>
      <c r="J88" s="360"/>
      <c r="K88" s="9" t="s">
        <v>261</v>
      </c>
      <c r="L88" s="178" t="s">
        <v>262</v>
      </c>
      <c r="M88" s="17">
        <v>0.5</v>
      </c>
      <c r="N88" s="178" t="s">
        <v>180</v>
      </c>
      <c r="O88" s="178"/>
      <c r="P88" s="175"/>
      <c r="Q88" s="175"/>
      <c r="R88" s="175"/>
      <c r="S88" s="175"/>
      <c r="T88" s="17"/>
      <c r="U88" s="17"/>
      <c r="V88" s="17"/>
      <c r="W88" s="17"/>
      <c r="X88" s="17"/>
      <c r="Y88" s="17"/>
      <c r="Z88" s="17"/>
      <c r="AA88" s="17">
        <v>0.25</v>
      </c>
      <c r="AB88" s="17"/>
      <c r="AC88" s="17"/>
      <c r="AD88" s="28">
        <v>1</v>
      </c>
      <c r="AE88" s="28">
        <v>0.75</v>
      </c>
      <c r="AF88" s="201"/>
      <c r="AG88" s="193"/>
      <c r="AH88" s="181"/>
      <c r="AI88" s="181"/>
      <c r="AJ88" s="28"/>
      <c r="AK88" s="28"/>
      <c r="AL88" s="28"/>
      <c r="AM88" s="56"/>
      <c r="AN88" s="13"/>
    </row>
    <row r="89" spans="1:40" s="1" customFormat="1" ht="263.25" customHeight="1" x14ac:dyDescent="0.2">
      <c r="A89" s="308"/>
      <c r="B89" s="298"/>
      <c r="C89" s="179" t="s">
        <v>117</v>
      </c>
      <c r="D89" s="178" t="s">
        <v>118</v>
      </c>
      <c r="E89" s="178" t="s">
        <v>119</v>
      </c>
      <c r="F89" s="180">
        <v>0.33300000000000002</v>
      </c>
      <c r="G89" s="178">
        <v>100</v>
      </c>
      <c r="H89" s="181" t="s">
        <v>85</v>
      </c>
      <c r="I89" s="186">
        <v>0.72699999999999998</v>
      </c>
      <c r="J89" s="161">
        <v>1130</v>
      </c>
      <c r="K89" s="9" t="s">
        <v>204</v>
      </c>
      <c r="L89" s="178" t="s">
        <v>205</v>
      </c>
      <c r="M89" s="17">
        <v>1</v>
      </c>
      <c r="N89" s="178" t="s">
        <v>180</v>
      </c>
      <c r="O89" s="178"/>
      <c r="P89" s="17"/>
      <c r="Q89" s="17"/>
      <c r="R89" s="180">
        <v>9.0899999999999995E-2</v>
      </c>
      <c r="S89" s="180">
        <v>9.0899999999999995E-2</v>
      </c>
      <c r="T89" s="180">
        <v>9.0899999999999995E-2</v>
      </c>
      <c r="U89" s="180">
        <v>9.0899999999999995E-2</v>
      </c>
      <c r="V89" s="180">
        <v>9.0899999999999995E-2</v>
      </c>
      <c r="W89" s="180">
        <v>9.0899999999999995E-2</v>
      </c>
      <c r="X89" s="180">
        <v>9.0899999999999995E-2</v>
      </c>
      <c r="Y89" s="180">
        <v>9.0899999999999995E-2</v>
      </c>
      <c r="Z89" s="180">
        <v>9.0899999999999995E-2</v>
      </c>
      <c r="AA89" s="180">
        <v>9.0899999999999995E-2</v>
      </c>
      <c r="AB89" s="180">
        <v>9.0899999999999995E-2</v>
      </c>
      <c r="AC89" s="180">
        <v>9.0899999999999995E-2</v>
      </c>
      <c r="AD89" s="180">
        <v>9.0899999999999995E-2</v>
      </c>
      <c r="AE89" s="180">
        <v>9.0899999999999995E-2</v>
      </c>
      <c r="AF89" s="133">
        <v>9.0899999999999995E-2</v>
      </c>
      <c r="AG89" s="196">
        <v>9.0899999999999995E-2</v>
      </c>
      <c r="AH89" s="180">
        <v>9.0899999999999995E-2</v>
      </c>
      <c r="AI89" s="180"/>
      <c r="AJ89" s="180">
        <v>9.0899999999999995E-2</v>
      </c>
      <c r="AK89" s="180"/>
      <c r="AL89" s="180">
        <v>9.0999999999999998E-2</v>
      </c>
      <c r="AM89" s="56"/>
      <c r="AN89" s="13"/>
    </row>
    <row r="90" spans="1:40" s="1" customFormat="1" ht="143.25" customHeight="1" x14ac:dyDescent="0.2">
      <c r="A90" s="308"/>
      <c r="B90" s="298"/>
      <c r="C90" s="179" t="s">
        <v>120</v>
      </c>
      <c r="D90" s="178" t="s">
        <v>121</v>
      </c>
      <c r="E90" s="178" t="s">
        <v>122</v>
      </c>
      <c r="F90" s="180">
        <v>0.33400000000000002</v>
      </c>
      <c r="G90" s="178">
        <v>32</v>
      </c>
      <c r="H90" s="181" t="s">
        <v>48</v>
      </c>
      <c r="I90" s="186">
        <v>1</v>
      </c>
      <c r="J90" s="161">
        <v>32</v>
      </c>
      <c r="K90" s="9" t="s">
        <v>206</v>
      </c>
      <c r="L90" s="178" t="s">
        <v>207</v>
      </c>
      <c r="M90" s="17">
        <v>1</v>
      </c>
      <c r="N90" s="178" t="s">
        <v>180</v>
      </c>
      <c r="O90" s="178"/>
      <c r="P90" s="175"/>
      <c r="Q90" s="175"/>
      <c r="R90" s="175"/>
      <c r="S90" s="175"/>
      <c r="T90" s="175"/>
      <c r="U90" s="175"/>
      <c r="V90" s="175"/>
      <c r="W90" s="175"/>
      <c r="X90" s="175"/>
      <c r="Y90" s="175"/>
      <c r="Z90" s="17">
        <v>0.5</v>
      </c>
      <c r="AA90" s="17">
        <v>0.5</v>
      </c>
      <c r="AB90" s="17"/>
      <c r="AC90" s="17"/>
      <c r="AD90" s="17"/>
      <c r="AE90" s="17"/>
      <c r="AF90" s="204"/>
      <c r="AG90" s="197">
        <v>0.5</v>
      </c>
      <c r="AH90" s="17"/>
      <c r="AI90" s="17"/>
      <c r="AJ90" s="28"/>
      <c r="AK90" s="28"/>
      <c r="AL90" s="28">
        <v>0.5</v>
      </c>
      <c r="AM90" s="56"/>
      <c r="AN90" s="13"/>
    </row>
    <row r="91" spans="1:40" s="12" customFormat="1" ht="12.75" customHeight="1" x14ac:dyDescent="0.2">
      <c r="A91" s="245" t="s">
        <v>227</v>
      </c>
      <c r="B91" s="246"/>
      <c r="C91" s="299" t="s">
        <v>258</v>
      </c>
      <c r="D91" s="300"/>
      <c r="E91" s="300"/>
      <c r="F91" s="300"/>
      <c r="G91" s="300"/>
      <c r="H91" s="300"/>
      <c r="I91" s="300"/>
      <c r="J91" s="300"/>
      <c r="K91" s="300"/>
      <c r="L91" s="300"/>
      <c r="M91" s="300"/>
      <c r="N91" s="300"/>
      <c r="O91" s="300"/>
      <c r="P91" s="300"/>
      <c r="Q91" s="300"/>
      <c r="R91" s="300"/>
      <c r="S91" s="300"/>
      <c r="T91" s="300"/>
      <c r="U91" s="300"/>
      <c r="V91" s="300"/>
      <c r="W91" s="300"/>
      <c r="X91" s="300"/>
      <c r="Y91" s="300"/>
      <c r="Z91" s="300"/>
      <c r="AA91" s="300"/>
      <c r="AB91" s="300"/>
      <c r="AC91" s="300"/>
      <c r="AD91" s="300"/>
      <c r="AE91" s="300"/>
      <c r="AF91" s="300"/>
      <c r="AG91" s="300"/>
      <c r="AH91" s="300"/>
      <c r="AI91" s="300"/>
      <c r="AJ91" s="300"/>
      <c r="AK91" s="300"/>
      <c r="AL91" s="300"/>
      <c r="AM91" s="304"/>
      <c r="AN91" s="52"/>
    </row>
    <row r="92" spans="1:40" s="12" customFormat="1" ht="12.75" customHeight="1" x14ac:dyDescent="0.2">
      <c r="A92" s="247" t="s">
        <v>37</v>
      </c>
      <c r="B92" s="248"/>
      <c r="C92" s="299" t="s">
        <v>75</v>
      </c>
      <c r="D92" s="300"/>
      <c r="E92" s="300"/>
      <c r="F92" s="300"/>
      <c r="G92" s="300"/>
      <c r="H92" s="300"/>
      <c r="I92" s="300"/>
      <c r="J92" s="300"/>
      <c r="K92" s="300"/>
      <c r="L92" s="300"/>
      <c r="M92" s="300"/>
      <c r="N92" s="300"/>
      <c r="O92" s="300"/>
      <c r="P92" s="300"/>
      <c r="Q92" s="300"/>
      <c r="R92" s="300"/>
      <c r="S92" s="300"/>
      <c r="T92" s="300"/>
      <c r="U92" s="300"/>
      <c r="V92" s="300"/>
      <c r="W92" s="300"/>
      <c r="X92" s="300"/>
      <c r="Y92" s="300"/>
      <c r="Z92" s="300"/>
      <c r="AA92" s="300"/>
      <c r="AB92" s="300"/>
      <c r="AC92" s="300"/>
      <c r="AD92" s="300"/>
      <c r="AE92" s="300"/>
      <c r="AF92" s="300"/>
      <c r="AG92" s="300"/>
      <c r="AH92" s="300"/>
      <c r="AI92" s="300"/>
      <c r="AJ92" s="300"/>
      <c r="AK92" s="300"/>
      <c r="AL92" s="300"/>
      <c r="AM92" s="304"/>
      <c r="AN92" s="52"/>
    </row>
    <row r="93" spans="1:40" s="12" customFormat="1" ht="12.75" customHeight="1" x14ac:dyDescent="0.2">
      <c r="A93" s="249" t="s">
        <v>1</v>
      </c>
      <c r="B93" s="250"/>
      <c r="C93" s="301" t="s">
        <v>76</v>
      </c>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c r="AL93" s="302"/>
      <c r="AM93" s="305"/>
      <c r="AN93" s="52"/>
    </row>
    <row r="94" spans="1:40" s="12" customFormat="1" ht="26.25" customHeight="1" x14ac:dyDescent="0.2">
      <c r="A94" s="270" t="s">
        <v>40</v>
      </c>
      <c r="B94" s="271"/>
      <c r="C94" s="299" t="s">
        <v>123</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c r="AN94" s="52"/>
    </row>
    <row r="95" spans="1:40" s="1" customFormat="1" ht="27.75" customHeight="1" x14ac:dyDescent="0.2">
      <c r="A95" s="272" t="s">
        <v>2</v>
      </c>
      <c r="B95" s="267" t="s">
        <v>3</v>
      </c>
      <c r="C95" s="267" t="s">
        <v>4</v>
      </c>
      <c r="D95" s="267" t="s">
        <v>5</v>
      </c>
      <c r="E95" s="267" t="s">
        <v>42</v>
      </c>
      <c r="F95" s="267" t="s">
        <v>6</v>
      </c>
      <c r="G95" s="267" t="s">
        <v>7</v>
      </c>
      <c r="H95" s="267" t="s">
        <v>8</v>
      </c>
      <c r="I95" s="267" t="s">
        <v>306</v>
      </c>
      <c r="J95" s="267"/>
      <c r="K95" s="267" t="s">
        <v>9</v>
      </c>
      <c r="L95" s="267" t="s">
        <v>10</v>
      </c>
      <c r="M95" s="267" t="s">
        <v>11</v>
      </c>
      <c r="N95" s="267" t="s">
        <v>12</v>
      </c>
      <c r="O95" s="267" t="s">
        <v>13</v>
      </c>
      <c r="P95" s="268" t="s">
        <v>14</v>
      </c>
      <c r="Q95" s="306"/>
      <c r="R95" s="306"/>
      <c r="S95" s="306"/>
      <c r="T95" s="306"/>
      <c r="U95" s="306"/>
      <c r="V95" s="306"/>
      <c r="W95" s="306"/>
      <c r="X95" s="306"/>
      <c r="Y95" s="306"/>
      <c r="Z95" s="306"/>
      <c r="AA95" s="306"/>
      <c r="AB95" s="306"/>
      <c r="AC95" s="306"/>
      <c r="AD95" s="306"/>
      <c r="AE95" s="306"/>
      <c r="AF95" s="306"/>
      <c r="AG95" s="306"/>
      <c r="AH95" s="306"/>
      <c r="AI95" s="306"/>
      <c r="AJ95" s="306"/>
      <c r="AK95" s="306"/>
      <c r="AL95" s="306"/>
      <c r="AM95" s="307"/>
      <c r="AN95" s="13"/>
    </row>
    <row r="96" spans="1:40" ht="27.75" customHeight="1" x14ac:dyDescent="0.2">
      <c r="A96" s="272"/>
      <c r="B96" s="267"/>
      <c r="C96" s="267"/>
      <c r="D96" s="267"/>
      <c r="E96" s="267"/>
      <c r="F96" s="267"/>
      <c r="G96" s="267"/>
      <c r="H96" s="267"/>
      <c r="I96" s="349" t="s">
        <v>15</v>
      </c>
      <c r="J96" s="350" t="s">
        <v>16</v>
      </c>
      <c r="K96" s="267"/>
      <c r="L96" s="267"/>
      <c r="M96" s="267"/>
      <c r="N96" s="267"/>
      <c r="O96" s="267"/>
      <c r="P96" s="268" t="s">
        <v>17</v>
      </c>
      <c r="Q96" s="269"/>
      <c r="R96" s="268" t="s">
        <v>18</v>
      </c>
      <c r="S96" s="269"/>
      <c r="T96" s="268" t="s">
        <v>19</v>
      </c>
      <c r="U96" s="269"/>
      <c r="V96" s="268" t="s">
        <v>20</v>
      </c>
      <c r="W96" s="269"/>
      <c r="X96" s="268" t="s">
        <v>21</v>
      </c>
      <c r="Y96" s="269"/>
      <c r="Z96" s="268" t="s">
        <v>22</v>
      </c>
      <c r="AA96" s="269"/>
      <c r="AB96" s="268" t="s">
        <v>23</v>
      </c>
      <c r="AC96" s="269"/>
      <c r="AD96" s="268" t="s">
        <v>20</v>
      </c>
      <c r="AE96" s="269"/>
      <c r="AF96" s="268" t="s">
        <v>24</v>
      </c>
      <c r="AG96" s="269"/>
      <c r="AH96" s="268" t="s">
        <v>25</v>
      </c>
      <c r="AI96" s="269"/>
      <c r="AJ96" s="268" t="s">
        <v>26</v>
      </c>
      <c r="AK96" s="269"/>
      <c r="AL96" s="268" t="s">
        <v>27</v>
      </c>
      <c r="AM96" s="269"/>
      <c r="AN96" s="51"/>
    </row>
    <row r="97" spans="1:50" ht="27.75" customHeight="1" x14ac:dyDescent="0.2">
      <c r="A97" s="272"/>
      <c r="B97" s="267"/>
      <c r="C97" s="267"/>
      <c r="D97" s="267"/>
      <c r="E97" s="267"/>
      <c r="F97" s="267"/>
      <c r="G97" s="267"/>
      <c r="H97" s="267"/>
      <c r="I97" s="349"/>
      <c r="J97" s="350"/>
      <c r="K97" s="267"/>
      <c r="L97" s="267"/>
      <c r="M97" s="267"/>
      <c r="N97" s="267"/>
      <c r="O97" s="267"/>
      <c r="P97" s="175" t="s">
        <v>28</v>
      </c>
      <c r="Q97" s="175" t="s">
        <v>17</v>
      </c>
      <c r="R97" s="175" t="s">
        <v>28</v>
      </c>
      <c r="S97" s="175" t="s">
        <v>17</v>
      </c>
      <c r="T97" s="175" t="s">
        <v>28</v>
      </c>
      <c r="U97" s="175" t="s">
        <v>17</v>
      </c>
      <c r="V97" s="175" t="s">
        <v>28</v>
      </c>
      <c r="W97" s="175" t="s">
        <v>17</v>
      </c>
      <c r="X97" s="175" t="s">
        <v>28</v>
      </c>
      <c r="Y97" s="175" t="s">
        <v>17</v>
      </c>
      <c r="Z97" s="175" t="s">
        <v>28</v>
      </c>
      <c r="AA97" s="175" t="s">
        <v>17</v>
      </c>
      <c r="AB97" s="175" t="s">
        <v>28</v>
      </c>
      <c r="AC97" s="175" t="s">
        <v>17</v>
      </c>
      <c r="AD97" s="7" t="s">
        <v>28</v>
      </c>
      <c r="AE97" s="7" t="s">
        <v>17</v>
      </c>
      <c r="AF97" s="199" t="s">
        <v>29</v>
      </c>
      <c r="AG97" s="190" t="s">
        <v>17</v>
      </c>
      <c r="AH97" s="7" t="s">
        <v>29</v>
      </c>
      <c r="AI97" s="7" t="s">
        <v>17</v>
      </c>
      <c r="AJ97" s="7" t="s">
        <v>29</v>
      </c>
      <c r="AK97" s="27" t="s">
        <v>17</v>
      </c>
      <c r="AL97" s="7" t="s">
        <v>29</v>
      </c>
      <c r="AM97" s="62" t="s">
        <v>17</v>
      </c>
      <c r="AN97" s="51"/>
    </row>
    <row r="98" spans="1:50" ht="138.75" customHeight="1" x14ac:dyDescent="0.2">
      <c r="A98" s="19" t="s">
        <v>124</v>
      </c>
      <c r="B98" s="173" t="s">
        <v>208</v>
      </c>
      <c r="C98" s="179" t="s">
        <v>125</v>
      </c>
      <c r="D98" s="178" t="s">
        <v>126</v>
      </c>
      <c r="E98" s="178" t="s">
        <v>127</v>
      </c>
      <c r="F98" s="17">
        <v>1</v>
      </c>
      <c r="G98" s="178">
        <v>6</v>
      </c>
      <c r="H98" s="166" t="s">
        <v>48</v>
      </c>
      <c r="I98" s="165">
        <v>1</v>
      </c>
      <c r="J98" s="164">
        <v>25</v>
      </c>
      <c r="K98" s="8" t="s">
        <v>209</v>
      </c>
      <c r="L98" s="178" t="s">
        <v>127</v>
      </c>
      <c r="M98" s="17">
        <v>1</v>
      </c>
      <c r="N98" s="178" t="s">
        <v>180</v>
      </c>
      <c r="P98" s="17"/>
      <c r="Q98" s="17"/>
      <c r="R98" s="17"/>
      <c r="S98" s="17"/>
      <c r="T98" s="17">
        <v>0.25</v>
      </c>
      <c r="U98" s="17">
        <v>0.25</v>
      </c>
      <c r="V98" s="17"/>
      <c r="W98" s="17"/>
      <c r="X98" s="17"/>
      <c r="Y98" s="17"/>
      <c r="Z98" s="17">
        <v>0.25</v>
      </c>
      <c r="AA98" s="17">
        <v>0.75</v>
      </c>
      <c r="AB98" s="17"/>
      <c r="AC98" s="17"/>
      <c r="AD98" s="17"/>
      <c r="AE98" s="17"/>
      <c r="AF98" s="204">
        <v>0.25</v>
      </c>
      <c r="AG98" s="197"/>
      <c r="AH98" s="17"/>
      <c r="AI98" s="17"/>
      <c r="AJ98" s="28"/>
      <c r="AK98" s="26"/>
      <c r="AL98" s="28">
        <v>0.25</v>
      </c>
      <c r="AM98" s="55"/>
      <c r="AN98" s="51"/>
    </row>
    <row r="99" spans="1:50" ht="12.75" customHeight="1" x14ac:dyDescent="0.2">
      <c r="A99" s="245" t="s">
        <v>227</v>
      </c>
      <c r="B99" s="246"/>
      <c r="C99" s="299" t="s">
        <v>128</v>
      </c>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0"/>
      <c r="AJ99" s="300"/>
      <c r="AK99" s="300"/>
      <c r="AL99" s="300"/>
      <c r="AM99" s="304"/>
      <c r="AN99" s="51"/>
    </row>
    <row r="100" spans="1:50" ht="12.75" customHeight="1" x14ac:dyDescent="0.2">
      <c r="A100" s="247" t="s">
        <v>37</v>
      </c>
      <c r="B100" s="248"/>
      <c r="C100" s="299" t="s">
        <v>128</v>
      </c>
      <c r="D100" s="300"/>
      <c r="E100" s="300"/>
      <c r="F100" s="300"/>
      <c r="G100" s="300"/>
      <c r="H100" s="300"/>
      <c r="I100" s="300"/>
      <c r="J100" s="300"/>
      <c r="K100" s="300"/>
      <c r="L100" s="300"/>
      <c r="M100" s="300"/>
      <c r="N100" s="300"/>
      <c r="O100" s="300"/>
      <c r="P100" s="300"/>
      <c r="Q100" s="300"/>
      <c r="R100" s="300"/>
      <c r="S100" s="300"/>
      <c r="T100" s="300"/>
      <c r="U100" s="300"/>
      <c r="V100" s="300"/>
      <c r="W100" s="300"/>
      <c r="X100" s="300"/>
      <c r="Y100" s="300"/>
      <c r="Z100" s="300"/>
      <c r="AA100" s="300"/>
      <c r="AB100" s="300"/>
      <c r="AC100" s="300"/>
      <c r="AD100" s="300"/>
      <c r="AE100" s="300"/>
      <c r="AF100" s="300"/>
      <c r="AG100" s="300"/>
      <c r="AH100" s="300"/>
      <c r="AI100" s="300"/>
      <c r="AJ100" s="300"/>
      <c r="AK100" s="300"/>
      <c r="AL100" s="300"/>
      <c r="AM100" s="304"/>
      <c r="AN100" s="51"/>
    </row>
    <row r="101" spans="1:50" ht="12.75" customHeight="1" x14ac:dyDescent="0.2">
      <c r="A101" s="249" t="s">
        <v>1</v>
      </c>
      <c r="B101" s="250"/>
      <c r="C101" s="319" t="s">
        <v>129</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1"/>
      <c r="AN101" s="51"/>
    </row>
    <row r="102" spans="1:50" ht="25.5" customHeight="1" x14ac:dyDescent="0.2">
      <c r="A102" s="270" t="s">
        <v>40</v>
      </c>
      <c r="B102" s="271"/>
      <c r="C102" s="299" t="s">
        <v>130</v>
      </c>
      <c r="D102" s="300"/>
      <c r="E102" s="300"/>
      <c r="F102" s="300"/>
      <c r="G102" s="300"/>
      <c r="H102" s="300"/>
      <c r="I102" s="300"/>
      <c r="J102" s="300"/>
      <c r="K102" s="300"/>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4"/>
      <c r="AN102" s="51"/>
    </row>
    <row r="103" spans="1:50" ht="27.75" customHeight="1" x14ac:dyDescent="0.2">
      <c r="A103" s="272" t="s">
        <v>2</v>
      </c>
      <c r="B103" s="267" t="s">
        <v>3</v>
      </c>
      <c r="C103" s="267" t="s">
        <v>4</v>
      </c>
      <c r="D103" s="267" t="s">
        <v>5</v>
      </c>
      <c r="E103" s="273" t="s">
        <v>42</v>
      </c>
      <c r="F103" s="267" t="s">
        <v>6</v>
      </c>
      <c r="G103" s="267" t="s">
        <v>7</v>
      </c>
      <c r="H103" s="267" t="s">
        <v>8</v>
      </c>
      <c r="I103" s="267" t="s">
        <v>306</v>
      </c>
      <c r="J103" s="267"/>
      <c r="K103" s="267" t="s">
        <v>9</v>
      </c>
      <c r="L103" s="267" t="s">
        <v>10</v>
      </c>
      <c r="M103" s="267" t="s">
        <v>11</v>
      </c>
      <c r="N103" s="267" t="s">
        <v>12</v>
      </c>
      <c r="O103" s="267" t="s">
        <v>13</v>
      </c>
      <c r="P103" s="268" t="s">
        <v>14</v>
      </c>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c r="AN103" s="51"/>
    </row>
    <row r="104" spans="1:50" ht="27.75" customHeight="1" x14ac:dyDescent="0.2">
      <c r="A104" s="272"/>
      <c r="B104" s="267"/>
      <c r="C104" s="267"/>
      <c r="D104" s="267"/>
      <c r="E104" s="274"/>
      <c r="F104" s="267"/>
      <c r="G104" s="267"/>
      <c r="H104" s="267"/>
      <c r="I104" s="349" t="s">
        <v>15</v>
      </c>
      <c r="J104" s="350" t="s">
        <v>16</v>
      </c>
      <c r="K104" s="267"/>
      <c r="L104" s="267"/>
      <c r="M104" s="267"/>
      <c r="N104" s="267"/>
      <c r="O104" s="267"/>
      <c r="P104" s="268" t="s">
        <v>17</v>
      </c>
      <c r="Q104" s="269"/>
      <c r="R104" s="268" t="s">
        <v>18</v>
      </c>
      <c r="S104" s="269"/>
      <c r="T104" s="268" t="s">
        <v>19</v>
      </c>
      <c r="U104" s="269"/>
      <c r="V104" s="268" t="s">
        <v>20</v>
      </c>
      <c r="W104" s="269"/>
      <c r="X104" s="268" t="s">
        <v>21</v>
      </c>
      <c r="Y104" s="269"/>
      <c r="Z104" s="268" t="s">
        <v>22</v>
      </c>
      <c r="AA104" s="269"/>
      <c r="AB104" s="268" t="s">
        <v>23</v>
      </c>
      <c r="AC104" s="269"/>
      <c r="AD104" s="268" t="s">
        <v>20</v>
      </c>
      <c r="AE104" s="269"/>
      <c r="AF104" s="268" t="s">
        <v>24</v>
      </c>
      <c r="AG104" s="269"/>
      <c r="AH104" s="268" t="s">
        <v>25</v>
      </c>
      <c r="AI104" s="269"/>
      <c r="AJ104" s="268" t="s">
        <v>26</v>
      </c>
      <c r="AK104" s="269"/>
      <c r="AL104" s="268" t="s">
        <v>27</v>
      </c>
      <c r="AM104" s="269"/>
      <c r="AN104" s="51"/>
    </row>
    <row r="105" spans="1:50" ht="27.75" customHeight="1" x14ac:dyDescent="0.2">
      <c r="A105" s="272"/>
      <c r="B105" s="267"/>
      <c r="C105" s="267"/>
      <c r="D105" s="267"/>
      <c r="E105" s="275"/>
      <c r="F105" s="267"/>
      <c r="G105" s="267"/>
      <c r="H105" s="267"/>
      <c r="I105" s="349"/>
      <c r="J105" s="350"/>
      <c r="K105" s="267"/>
      <c r="L105" s="267"/>
      <c r="M105" s="267"/>
      <c r="N105" s="267"/>
      <c r="O105" s="267"/>
      <c r="P105" s="175" t="s">
        <v>28</v>
      </c>
      <c r="Q105" s="175" t="s">
        <v>17</v>
      </c>
      <c r="R105" s="175" t="s">
        <v>28</v>
      </c>
      <c r="S105" s="175" t="s">
        <v>17</v>
      </c>
      <c r="T105" s="175" t="s">
        <v>28</v>
      </c>
      <c r="U105" s="175" t="s">
        <v>17</v>
      </c>
      <c r="V105" s="175" t="s">
        <v>28</v>
      </c>
      <c r="W105" s="175" t="s">
        <v>17</v>
      </c>
      <c r="X105" s="175" t="s">
        <v>28</v>
      </c>
      <c r="Y105" s="175" t="s">
        <v>17</v>
      </c>
      <c r="Z105" s="175" t="s">
        <v>28</v>
      </c>
      <c r="AA105" s="175" t="s">
        <v>17</v>
      </c>
      <c r="AB105" s="175" t="s">
        <v>28</v>
      </c>
      <c r="AC105" s="175" t="s">
        <v>17</v>
      </c>
      <c r="AD105" s="7" t="s">
        <v>28</v>
      </c>
      <c r="AE105" s="7" t="s">
        <v>17</v>
      </c>
      <c r="AF105" s="199" t="s">
        <v>29</v>
      </c>
      <c r="AG105" s="190" t="s">
        <v>17</v>
      </c>
      <c r="AH105" s="7" t="s">
        <v>29</v>
      </c>
      <c r="AI105" s="7" t="s">
        <v>17</v>
      </c>
      <c r="AJ105" s="7" t="s">
        <v>29</v>
      </c>
      <c r="AK105" s="27" t="s">
        <v>17</v>
      </c>
      <c r="AL105" s="7" t="s">
        <v>29</v>
      </c>
      <c r="AM105" s="62" t="s">
        <v>17</v>
      </c>
      <c r="AN105" s="51"/>
    </row>
    <row r="106" spans="1:50" ht="144.75" customHeight="1" x14ac:dyDescent="0.2">
      <c r="A106" s="308" t="s">
        <v>131</v>
      </c>
      <c r="B106" s="298" t="s">
        <v>210</v>
      </c>
      <c r="C106" s="179" t="s">
        <v>132</v>
      </c>
      <c r="D106" s="178" t="s">
        <v>133</v>
      </c>
      <c r="E106" s="178" t="s">
        <v>263</v>
      </c>
      <c r="F106" s="28">
        <v>1</v>
      </c>
      <c r="G106" s="178">
        <v>100</v>
      </c>
      <c r="H106" s="178" t="s">
        <v>85</v>
      </c>
      <c r="I106" s="133">
        <v>0.75</v>
      </c>
      <c r="J106" s="167">
        <v>175</v>
      </c>
      <c r="K106" s="8" t="s">
        <v>211</v>
      </c>
      <c r="L106" s="178" t="s">
        <v>263</v>
      </c>
      <c r="M106" s="28">
        <v>1</v>
      </c>
      <c r="N106" s="181" t="s">
        <v>212</v>
      </c>
      <c r="R106" s="184"/>
      <c r="S106" s="184"/>
      <c r="T106" s="28">
        <v>0.25</v>
      </c>
      <c r="U106" s="28">
        <v>0.25</v>
      </c>
      <c r="V106" s="28"/>
      <c r="W106" s="28"/>
      <c r="X106" s="28"/>
      <c r="Y106" s="28"/>
      <c r="Z106" s="28">
        <v>0.25</v>
      </c>
      <c r="AA106" s="28">
        <v>0.25</v>
      </c>
      <c r="AB106" s="28"/>
      <c r="AC106" s="28"/>
      <c r="AD106" s="15"/>
      <c r="AE106" s="15"/>
      <c r="AF106" s="201">
        <v>0.25</v>
      </c>
      <c r="AG106" s="193">
        <v>0.25</v>
      </c>
      <c r="AL106" s="28">
        <v>0.25</v>
      </c>
      <c r="AM106" s="55"/>
      <c r="AN106" s="51"/>
    </row>
    <row r="107" spans="1:50" ht="155.25" customHeight="1" x14ac:dyDescent="0.2">
      <c r="A107" s="308"/>
      <c r="B107" s="298"/>
      <c r="C107" s="179" t="s">
        <v>134</v>
      </c>
      <c r="D107" s="178" t="s">
        <v>135</v>
      </c>
      <c r="E107" s="178" t="s">
        <v>136</v>
      </c>
      <c r="F107" s="28">
        <v>1</v>
      </c>
      <c r="G107" s="178">
        <v>14</v>
      </c>
      <c r="H107" s="166" t="s">
        <v>48</v>
      </c>
      <c r="I107" s="133">
        <v>1</v>
      </c>
      <c r="J107" s="164">
        <v>41</v>
      </c>
      <c r="K107" s="8" t="s">
        <v>213</v>
      </c>
      <c r="L107" s="178" t="s">
        <v>136</v>
      </c>
      <c r="M107" s="28">
        <v>1</v>
      </c>
      <c r="N107" s="181" t="s">
        <v>212</v>
      </c>
      <c r="R107" s="184"/>
      <c r="S107" s="184"/>
      <c r="T107" s="28">
        <v>0.25</v>
      </c>
      <c r="U107" s="28">
        <v>0.25</v>
      </c>
      <c r="V107" s="28"/>
      <c r="W107" s="28"/>
      <c r="X107" s="28"/>
      <c r="Y107" s="28"/>
      <c r="Z107" s="28">
        <v>0.25</v>
      </c>
      <c r="AA107" s="28">
        <v>0.25</v>
      </c>
      <c r="AB107" s="28"/>
      <c r="AC107" s="28"/>
      <c r="AD107" s="15"/>
      <c r="AE107" s="15"/>
      <c r="AF107" s="201">
        <v>0.25</v>
      </c>
      <c r="AG107" s="193">
        <v>0.5</v>
      </c>
      <c r="AL107" s="28">
        <v>0.25</v>
      </c>
      <c r="AM107" s="55"/>
      <c r="AN107" s="51"/>
    </row>
    <row r="108" spans="1:50" ht="102" customHeight="1" x14ac:dyDescent="0.2">
      <c r="A108" s="308"/>
      <c r="B108" s="298"/>
      <c r="C108" s="179" t="s">
        <v>137</v>
      </c>
      <c r="D108" s="178" t="s">
        <v>138</v>
      </c>
      <c r="E108" s="178" t="s">
        <v>264</v>
      </c>
      <c r="F108" s="28">
        <v>1</v>
      </c>
      <c r="G108" s="178">
        <v>4</v>
      </c>
      <c r="H108" s="178" t="s">
        <v>48</v>
      </c>
      <c r="I108" s="133">
        <v>0.75</v>
      </c>
      <c r="J108" s="164">
        <v>3</v>
      </c>
      <c r="K108" s="8" t="s">
        <v>214</v>
      </c>
      <c r="L108" s="178" t="s">
        <v>264</v>
      </c>
      <c r="M108" s="28">
        <v>1</v>
      </c>
      <c r="N108" s="181" t="s">
        <v>212</v>
      </c>
      <c r="R108" s="184"/>
      <c r="S108" s="184"/>
      <c r="T108" s="28">
        <v>0.25</v>
      </c>
      <c r="U108" s="28">
        <v>0.25</v>
      </c>
      <c r="V108" s="28"/>
      <c r="W108" s="28"/>
      <c r="X108" s="28"/>
      <c r="Y108" s="28"/>
      <c r="Z108" s="28">
        <v>0.25</v>
      </c>
      <c r="AA108" s="28">
        <v>0.25</v>
      </c>
      <c r="AB108" s="28"/>
      <c r="AC108" s="28"/>
      <c r="AD108" s="15"/>
      <c r="AE108" s="15"/>
      <c r="AF108" s="201">
        <v>0.25</v>
      </c>
      <c r="AG108" s="193">
        <v>0.25</v>
      </c>
      <c r="AL108" s="28">
        <v>0.25</v>
      </c>
      <c r="AM108" s="55"/>
      <c r="AN108" s="51"/>
    </row>
    <row r="109" spans="1:50" ht="36.75" customHeight="1" x14ac:dyDescent="0.2">
      <c r="A109" s="335" t="s">
        <v>30</v>
      </c>
      <c r="B109" s="336"/>
      <c r="C109" s="336"/>
      <c r="D109" s="336"/>
      <c r="E109" s="336"/>
      <c r="F109" s="336"/>
      <c r="G109" s="336"/>
      <c r="H109" s="336"/>
      <c r="I109" s="70"/>
      <c r="J109" s="182"/>
      <c r="K109" s="336"/>
      <c r="L109" s="336"/>
      <c r="M109" s="336"/>
      <c r="N109" s="336"/>
      <c r="O109" s="336"/>
      <c r="P109" s="336"/>
      <c r="Q109" s="182"/>
      <c r="R109" s="365" t="s">
        <v>272</v>
      </c>
      <c r="S109" s="365"/>
      <c r="T109" s="365"/>
      <c r="U109" s="365"/>
      <c r="V109" s="365"/>
      <c r="W109" s="365"/>
      <c r="X109" s="365"/>
      <c r="Y109" s="365"/>
      <c r="Z109" s="365"/>
      <c r="AA109" s="365"/>
      <c r="AB109" s="365"/>
      <c r="AC109" s="365"/>
      <c r="AD109" s="365"/>
      <c r="AE109" s="365"/>
      <c r="AF109" s="365"/>
      <c r="AG109" s="365"/>
      <c r="AH109" s="365"/>
      <c r="AI109" s="365"/>
      <c r="AJ109" s="365"/>
      <c r="AK109" s="365"/>
      <c r="AL109" s="365"/>
      <c r="AM109" s="92"/>
      <c r="AN109" s="93"/>
      <c r="AO109" s="94"/>
      <c r="AP109" s="94"/>
      <c r="AQ109" s="94"/>
      <c r="AR109" s="94"/>
      <c r="AS109" s="94"/>
      <c r="AT109" s="94"/>
      <c r="AU109" s="94"/>
      <c r="AV109" s="94"/>
      <c r="AW109" s="94"/>
      <c r="AX109" s="94"/>
    </row>
    <row r="110" spans="1:50" ht="66.75" customHeight="1" thickBot="1" x14ac:dyDescent="0.25">
      <c r="A110" s="366" t="s">
        <v>269</v>
      </c>
      <c r="B110" s="367"/>
      <c r="C110" s="367"/>
      <c r="D110" s="367"/>
      <c r="E110" s="367"/>
      <c r="F110" s="367"/>
      <c r="G110" s="367"/>
      <c r="H110" s="367"/>
      <c r="I110" s="71"/>
      <c r="J110" s="65"/>
      <c r="K110" s="367" t="s">
        <v>270</v>
      </c>
      <c r="L110" s="367"/>
      <c r="M110" s="367"/>
      <c r="N110" s="367"/>
      <c r="O110" s="367"/>
      <c r="P110" s="367"/>
      <c r="Q110" s="183"/>
      <c r="R110" s="368" t="s">
        <v>271</v>
      </c>
      <c r="S110" s="368"/>
      <c r="T110" s="368"/>
      <c r="U110" s="368"/>
      <c r="V110" s="368"/>
      <c r="W110" s="368"/>
      <c r="X110" s="368"/>
      <c r="Y110" s="368"/>
      <c r="Z110" s="368"/>
      <c r="AA110" s="368"/>
      <c r="AB110" s="368"/>
      <c r="AC110" s="368"/>
      <c r="AD110" s="368"/>
      <c r="AE110" s="368"/>
      <c r="AF110" s="368"/>
      <c r="AG110" s="368"/>
      <c r="AH110" s="368"/>
      <c r="AI110" s="368"/>
      <c r="AJ110" s="368"/>
      <c r="AK110" s="368"/>
      <c r="AL110" s="368"/>
      <c r="AM110" s="96"/>
      <c r="AN110" s="93"/>
      <c r="AO110" s="94"/>
      <c r="AP110" s="94"/>
      <c r="AQ110" s="94"/>
      <c r="AR110" s="94"/>
      <c r="AS110" s="94"/>
      <c r="AT110" s="94"/>
      <c r="AU110" s="94"/>
      <c r="AV110" s="94"/>
      <c r="AW110" s="94"/>
      <c r="AX110" s="94"/>
    </row>
    <row r="111" spans="1:50" ht="36.75" customHeight="1" x14ac:dyDescent="0.2">
      <c r="A111" s="171"/>
      <c r="B111" s="174"/>
      <c r="C111" s="171"/>
      <c r="D111" s="171"/>
      <c r="E111" s="171"/>
      <c r="F111" s="171"/>
      <c r="G111" s="171"/>
      <c r="H111" s="171"/>
      <c r="I111" s="169"/>
      <c r="J111" s="171"/>
      <c r="K111" s="6"/>
      <c r="L111" s="174"/>
      <c r="M111" s="171"/>
      <c r="N111" s="171"/>
      <c r="O111" s="174"/>
      <c r="P111" s="171"/>
      <c r="Q111" s="171"/>
      <c r="R111" s="171"/>
      <c r="S111" s="171"/>
      <c r="T111" s="171"/>
      <c r="U111" s="171"/>
      <c r="V111" s="171"/>
      <c r="W111" s="171"/>
      <c r="X111" s="171"/>
      <c r="Y111" s="171"/>
      <c r="Z111" s="171"/>
      <c r="AA111" s="171"/>
      <c r="AB111" s="171"/>
      <c r="AC111" s="171"/>
      <c r="AD111" s="5"/>
      <c r="AE111" s="5"/>
      <c r="AF111" s="205"/>
      <c r="AG111" s="198"/>
      <c r="AH111" s="5"/>
      <c r="AI111" s="5"/>
      <c r="AJ111" s="5"/>
      <c r="AK111" s="50"/>
      <c r="AL111" s="5"/>
      <c r="AM111" s="53"/>
    </row>
  </sheetData>
  <mergeCells count="437">
    <mergeCell ref="A8:B8"/>
    <mergeCell ref="C8:AM8"/>
    <mergeCell ref="A9:B9"/>
    <mergeCell ref="C9:AM9"/>
    <mergeCell ref="A10:B10"/>
    <mergeCell ref="C10:AM10"/>
    <mergeCell ref="A1:B6"/>
    <mergeCell ref="C1:AG4"/>
    <mergeCell ref="AH1:AM6"/>
    <mergeCell ref="C5:AG6"/>
    <mergeCell ref="A7:B7"/>
    <mergeCell ref="C7:AM7"/>
    <mergeCell ref="V12:W12"/>
    <mergeCell ref="X12:Y12"/>
    <mergeCell ref="G11:G13"/>
    <mergeCell ref="H11:H13"/>
    <mergeCell ref="I11:J11"/>
    <mergeCell ref="K11:K13"/>
    <mergeCell ref="L11:L13"/>
    <mergeCell ref="M11:M13"/>
    <mergeCell ref="A11:A13"/>
    <mergeCell ref="B11:B13"/>
    <mergeCell ref="C11:C13"/>
    <mergeCell ref="D11:D13"/>
    <mergeCell ref="E11:E13"/>
    <mergeCell ref="F11:F13"/>
    <mergeCell ref="AL12:AM12"/>
    <mergeCell ref="A14:A26"/>
    <mergeCell ref="B14:B26"/>
    <mergeCell ref="C14:C15"/>
    <mergeCell ref="D14:D15"/>
    <mergeCell ref="E14:E15"/>
    <mergeCell ref="F14:F15"/>
    <mergeCell ref="G14:G15"/>
    <mergeCell ref="H14:H15"/>
    <mergeCell ref="I14:I15"/>
    <mergeCell ref="Z12:AA12"/>
    <mergeCell ref="AB12:AC12"/>
    <mergeCell ref="AD12:AE12"/>
    <mergeCell ref="AF12:AG12"/>
    <mergeCell ref="AH12:AI12"/>
    <mergeCell ref="AJ12:AK12"/>
    <mergeCell ref="N11:N13"/>
    <mergeCell ref="O11:O13"/>
    <mergeCell ref="P11:AM11"/>
    <mergeCell ref="I12:I13"/>
    <mergeCell ref="J12:J13"/>
    <mergeCell ref="P12:Q12"/>
    <mergeCell ref="R12:S12"/>
    <mergeCell ref="T12:U12"/>
    <mergeCell ref="J14:J15"/>
    <mergeCell ref="C16:C17"/>
    <mergeCell ref="D16:D17"/>
    <mergeCell ref="E16:E17"/>
    <mergeCell ref="F16:F17"/>
    <mergeCell ref="G16:G17"/>
    <mergeCell ref="H16:H17"/>
    <mergeCell ref="I16:I17"/>
    <mergeCell ref="J16:J17"/>
    <mergeCell ref="I18:I19"/>
    <mergeCell ref="J18:J19"/>
    <mergeCell ref="C20:C22"/>
    <mergeCell ref="D20:D22"/>
    <mergeCell ref="E20:E22"/>
    <mergeCell ref="F20:F22"/>
    <mergeCell ref="G20:G22"/>
    <mergeCell ref="H20:H22"/>
    <mergeCell ref="I20:I22"/>
    <mergeCell ref="J20:J22"/>
    <mergeCell ref="C18:C19"/>
    <mergeCell ref="D18:D19"/>
    <mergeCell ref="E18:E19"/>
    <mergeCell ref="F18:F19"/>
    <mergeCell ref="G18:G19"/>
    <mergeCell ref="H18:H19"/>
    <mergeCell ref="I23:I24"/>
    <mergeCell ref="J23:J24"/>
    <mergeCell ref="A27:B27"/>
    <mergeCell ref="C27:AM27"/>
    <mergeCell ref="A28:B28"/>
    <mergeCell ref="C28:AM28"/>
    <mergeCell ref="C23:C24"/>
    <mergeCell ref="D23:D24"/>
    <mergeCell ref="E23:E24"/>
    <mergeCell ref="F23:F24"/>
    <mergeCell ref="G23:G24"/>
    <mergeCell ref="H23:H24"/>
    <mergeCell ref="G31:G33"/>
    <mergeCell ref="H31:H33"/>
    <mergeCell ref="I31:J31"/>
    <mergeCell ref="K31:K33"/>
    <mergeCell ref="L31:L33"/>
    <mergeCell ref="M31:M33"/>
    <mergeCell ref="A29:B29"/>
    <mergeCell ref="C29:AM29"/>
    <mergeCell ref="A30:B30"/>
    <mergeCell ref="C30:AM30"/>
    <mergeCell ref="A31:A33"/>
    <mergeCell ref="B31:B33"/>
    <mergeCell ref="C31:C33"/>
    <mergeCell ref="D31:D33"/>
    <mergeCell ref="E31:E33"/>
    <mergeCell ref="F31:F33"/>
    <mergeCell ref="AL32:AM32"/>
    <mergeCell ref="Z32:AA32"/>
    <mergeCell ref="AB32:AC32"/>
    <mergeCell ref="AD32:AE32"/>
    <mergeCell ref="AF32:AG32"/>
    <mergeCell ref="AH32:AI32"/>
    <mergeCell ref="AJ32:AK32"/>
    <mergeCell ref="N31:N33"/>
    <mergeCell ref="O31:O33"/>
    <mergeCell ref="P31:AL31"/>
    <mergeCell ref="I32:I33"/>
    <mergeCell ref="J32:J33"/>
    <mergeCell ref="P32:Q32"/>
    <mergeCell ref="R32:S32"/>
    <mergeCell ref="T32:U32"/>
    <mergeCell ref="V32:W32"/>
    <mergeCell ref="X32:Y32"/>
    <mergeCell ref="A40:B40"/>
    <mergeCell ref="C40:AM40"/>
    <mergeCell ref="A41:B41"/>
    <mergeCell ref="C41:AM41"/>
    <mergeCell ref="A42:B42"/>
    <mergeCell ref="C42:AM42"/>
    <mergeCell ref="J34:J35"/>
    <mergeCell ref="C36:C37"/>
    <mergeCell ref="D36:D37"/>
    <mergeCell ref="E36:E37"/>
    <mergeCell ref="F36:F37"/>
    <mergeCell ref="G36:G37"/>
    <mergeCell ref="H36:H37"/>
    <mergeCell ref="I36:I37"/>
    <mergeCell ref="J36:J37"/>
    <mergeCell ref="A34:A39"/>
    <mergeCell ref="B34:B39"/>
    <mergeCell ref="C34:C35"/>
    <mergeCell ref="D34:D35"/>
    <mergeCell ref="E34:E35"/>
    <mergeCell ref="F34:F35"/>
    <mergeCell ref="G34:G35"/>
    <mergeCell ref="H34:H35"/>
    <mergeCell ref="I34:I35"/>
    <mergeCell ref="A43:B43"/>
    <mergeCell ref="C43:AM43"/>
    <mergeCell ref="A44:A46"/>
    <mergeCell ref="B44:B46"/>
    <mergeCell ref="C44:C46"/>
    <mergeCell ref="D44:D46"/>
    <mergeCell ref="E44:E46"/>
    <mergeCell ref="F44:F46"/>
    <mergeCell ref="G44:G46"/>
    <mergeCell ref="H44:H46"/>
    <mergeCell ref="P44:AM44"/>
    <mergeCell ref="I45:I46"/>
    <mergeCell ref="J45:J46"/>
    <mergeCell ref="P45:Q45"/>
    <mergeCell ref="R45:S45"/>
    <mergeCell ref="T45:U45"/>
    <mergeCell ref="V45:W45"/>
    <mergeCell ref="X45:Y45"/>
    <mergeCell ref="Z45:AA45"/>
    <mergeCell ref="AB45:AC45"/>
    <mergeCell ref="I44:J44"/>
    <mergeCell ref="K44:K46"/>
    <mergeCell ref="L44:L46"/>
    <mergeCell ref="M44:M46"/>
    <mergeCell ref="N44:N46"/>
    <mergeCell ref="O44:O46"/>
    <mergeCell ref="AD45:AE45"/>
    <mergeCell ref="AF45:AG45"/>
    <mergeCell ref="AH45:AI45"/>
    <mergeCell ref="AJ45:AK45"/>
    <mergeCell ref="AL45:AM45"/>
    <mergeCell ref="A47:A51"/>
    <mergeCell ref="B47:B51"/>
    <mergeCell ref="C47:C48"/>
    <mergeCell ref="D47:D48"/>
    <mergeCell ref="E47:E48"/>
    <mergeCell ref="H50:H51"/>
    <mergeCell ref="I50:I51"/>
    <mergeCell ref="J50:J51"/>
    <mergeCell ref="A52:B52"/>
    <mergeCell ref="C52:AL52"/>
    <mergeCell ref="A53:B53"/>
    <mergeCell ref="C53:AL53"/>
    <mergeCell ref="F47:F48"/>
    <mergeCell ref="G47:G48"/>
    <mergeCell ref="H47:H48"/>
    <mergeCell ref="I47:I48"/>
    <mergeCell ref="J47:J48"/>
    <mergeCell ref="C50:C51"/>
    <mergeCell ref="D50:D51"/>
    <mergeCell ref="E50:E51"/>
    <mergeCell ref="F50:F51"/>
    <mergeCell ref="G50:G51"/>
    <mergeCell ref="I56:J56"/>
    <mergeCell ref="K56:K58"/>
    <mergeCell ref="L56:L58"/>
    <mergeCell ref="M56:M58"/>
    <mergeCell ref="A54:B54"/>
    <mergeCell ref="C54:AL54"/>
    <mergeCell ref="A55:B55"/>
    <mergeCell ref="C55:AM55"/>
    <mergeCell ref="A56:A58"/>
    <mergeCell ref="B56:B58"/>
    <mergeCell ref="C56:C58"/>
    <mergeCell ref="D56:D58"/>
    <mergeCell ref="E56:E58"/>
    <mergeCell ref="F56:F58"/>
    <mergeCell ref="AL57:AM57"/>
    <mergeCell ref="A59:A60"/>
    <mergeCell ref="B59:B60"/>
    <mergeCell ref="A61:B61"/>
    <mergeCell ref="C61:AM61"/>
    <mergeCell ref="A62:B62"/>
    <mergeCell ref="C62:AM62"/>
    <mergeCell ref="Z57:AA57"/>
    <mergeCell ref="AB57:AC57"/>
    <mergeCell ref="AD57:AE57"/>
    <mergeCell ref="AF57:AG57"/>
    <mergeCell ref="AH57:AI57"/>
    <mergeCell ref="AJ57:AK57"/>
    <mergeCell ref="N56:N58"/>
    <mergeCell ref="O56:O58"/>
    <mergeCell ref="P56:AM56"/>
    <mergeCell ref="I57:I58"/>
    <mergeCell ref="J57:J58"/>
    <mergeCell ref="P57:Q57"/>
    <mergeCell ref="R57:S57"/>
    <mergeCell ref="T57:U57"/>
    <mergeCell ref="V57:W57"/>
    <mergeCell ref="X57:Y57"/>
    <mergeCell ref="G56:G58"/>
    <mergeCell ref="H56:H58"/>
    <mergeCell ref="I65:J65"/>
    <mergeCell ref="K65:K67"/>
    <mergeCell ref="L65:L67"/>
    <mergeCell ref="M65:M67"/>
    <mergeCell ref="A63:B63"/>
    <mergeCell ref="C63:AM63"/>
    <mergeCell ref="A64:B64"/>
    <mergeCell ref="C64:AM64"/>
    <mergeCell ref="A65:A67"/>
    <mergeCell ref="B65:B67"/>
    <mergeCell ref="C65:C67"/>
    <mergeCell ref="D65:D67"/>
    <mergeCell ref="E65:E67"/>
    <mergeCell ref="F65:F67"/>
    <mergeCell ref="AL66:AM66"/>
    <mergeCell ref="A69:B69"/>
    <mergeCell ref="C69:AM69"/>
    <mergeCell ref="A70:B70"/>
    <mergeCell ref="C70:AM70"/>
    <mergeCell ref="A71:B71"/>
    <mergeCell ref="C71:AM71"/>
    <mergeCell ref="Z66:AA66"/>
    <mergeCell ref="AB66:AC66"/>
    <mergeCell ref="AD66:AE66"/>
    <mergeCell ref="AF66:AG66"/>
    <mergeCell ref="AH66:AI66"/>
    <mergeCell ref="AJ66:AK66"/>
    <mergeCell ref="N65:N67"/>
    <mergeCell ref="O65:O67"/>
    <mergeCell ref="P65:AM65"/>
    <mergeCell ref="I66:I67"/>
    <mergeCell ref="J66:J67"/>
    <mergeCell ref="P66:Q66"/>
    <mergeCell ref="R66:S66"/>
    <mergeCell ref="T66:U66"/>
    <mergeCell ref="V66:W66"/>
    <mergeCell ref="X66:Y66"/>
    <mergeCell ref="G65:G67"/>
    <mergeCell ref="H65:H67"/>
    <mergeCell ref="A72:B72"/>
    <mergeCell ref="C72:AM72"/>
    <mergeCell ref="A73:A75"/>
    <mergeCell ref="B73:B75"/>
    <mergeCell ref="C73:C75"/>
    <mergeCell ref="D73:D75"/>
    <mergeCell ref="E73:E75"/>
    <mergeCell ref="F73:F75"/>
    <mergeCell ref="G73:G75"/>
    <mergeCell ref="H73:H75"/>
    <mergeCell ref="P73:AM73"/>
    <mergeCell ref="I74:I75"/>
    <mergeCell ref="J74:J75"/>
    <mergeCell ref="P74:Q74"/>
    <mergeCell ref="R74:S74"/>
    <mergeCell ref="T74:U74"/>
    <mergeCell ref="V74:W74"/>
    <mergeCell ref="X74:Y74"/>
    <mergeCell ref="Z74:AA74"/>
    <mergeCell ref="AB74:AC74"/>
    <mergeCell ref="I73:J73"/>
    <mergeCell ref="K73:K75"/>
    <mergeCell ref="L73:L75"/>
    <mergeCell ref="M73:M75"/>
    <mergeCell ref="N73:N75"/>
    <mergeCell ref="O73:O75"/>
    <mergeCell ref="A80:B80"/>
    <mergeCell ref="C80:AM80"/>
    <mergeCell ref="A81:B81"/>
    <mergeCell ref="C81:AM81"/>
    <mergeCell ref="A82:B82"/>
    <mergeCell ref="C82:AM82"/>
    <mergeCell ref="AD74:AE74"/>
    <mergeCell ref="AF74:AG74"/>
    <mergeCell ref="AH74:AI74"/>
    <mergeCell ref="AJ74:AK74"/>
    <mergeCell ref="AL74:AM74"/>
    <mergeCell ref="A76:A79"/>
    <mergeCell ref="B76:B79"/>
    <mergeCell ref="A83:B83"/>
    <mergeCell ref="C83:AM83"/>
    <mergeCell ref="A84:A86"/>
    <mergeCell ref="B84:B86"/>
    <mergeCell ref="C84:C86"/>
    <mergeCell ref="D84:D86"/>
    <mergeCell ref="E84:E86"/>
    <mergeCell ref="F84:F86"/>
    <mergeCell ref="G84:G86"/>
    <mergeCell ref="H84:H86"/>
    <mergeCell ref="P84:AM84"/>
    <mergeCell ref="I85:I86"/>
    <mergeCell ref="J85:J86"/>
    <mergeCell ref="P85:Q85"/>
    <mergeCell ref="R85:S85"/>
    <mergeCell ref="T85:U85"/>
    <mergeCell ref="V85:W85"/>
    <mergeCell ref="X85:Y85"/>
    <mergeCell ref="Z85:AA85"/>
    <mergeCell ref="AB85:AC85"/>
    <mergeCell ref="I84:J84"/>
    <mergeCell ref="K84:K86"/>
    <mergeCell ref="L84:L86"/>
    <mergeCell ref="M84:M86"/>
    <mergeCell ref="N84:N86"/>
    <mergeCell ref="O84:O86"/>
    <mergeCell ref="AD85:AE85"/>
    <mergeCell ref="AF85:AG85"/>
    <mergeCell ref="AH85:AI85"/>
    <mergeCell ref="AJ85:AK85"/>
    <mergeCell ref="AL85:AM85"/>
    <mergeCell ref="A87:A90"/>
    <mergeCell ref="B87:B90"/>
    <mergeCell ref="C87:C88"/>
    <mergeCell ref="D87:D88"/>
    <mergeCell ref="E87:E88"/>
    <mergeCell ref="A92:B92"/>
    <mergeCell ref="C92:AM92"/>
    <mergeCell ref="A93:B93"/>
    <mergeCell ref="C93:AM93"/>
    <mergeCell ref="A94:B94"/>
    <mergeCell ref="C94:AM94"/>
    <mergeCell ref="F87:F88"/>
    <mergeCell ref="G87:G88"/>
    <mergeCell ref="H87:H88"/>
    <mergeCell ref="I87:I88"/>
    <mergeCell ref="J87:J88"/>
    <mergeCell ref="A91:B91"/>
    <mergeCell ref="C91:AM91"/>
    <mergeCell ref="H95:H97"/>
    <mergeCell ref="I95:J95"/>
    <mergeCell ref="K95:K97"/>
    <mergeCell ref="L95:L97"/>
    <mergeCell ref="M95:M97"/>
    <mergeCell ref="A95:A97"/>
    <mergeCell ref="B95:B97"/>
    <mergeCell ref="C95:C97"/>
    <mergeCell ref="D95:D97"/>
    <mergeCell ref="E95:E97"/>
    <mergeCell ref="F95:F97"/>
    <mergeCell ref="AL96:AM96"/>
    <mergeCell ref="A99:B99"/>
    <mergeCell ref="C99:AM99"/>
    <mergeCell ref="A100:B100"/>
    <mergeCell ref="C100:AM100"/>
    <mergeCell ref="A101:B101"/>
    <mergeCell ref="C101:AM101"/>
    <mergeCell ref="Z96:AA96"/>
    <mergeCell ref="AB96:AC96"/>
    <mergeCell ref="AD96:AE96"/>
    <mergeCell ref="AF96:AG96"/>
    <mergeCell ref="AH96:AI96"/>
    <mergeCell ref="AJ96:AK96"/>
    <mergeCell ref="N95:N97"/>
    <mergeCell ref="O95:O97"/>
    <mergeCell ref="P95:AM95"/>
    <mergeCell ref="I96:I97"/>
    <mergeCell ref="J96:J97"/>
    <mergeCell ref="P96:Q96"/>
    <mergeCell ref="R96:S96"/>
    <mergeCell ref="T96:U96"/>
    <mergeCell ref="V96:W96"/>
    <mergeCell ref="X96:Y96"/>
    <mergeCell ref="G95:G97"/>
    <mergeCell ref="A102:B102"/>
    <mergeCell ref="C102:AM102"/>
    <mergeCell ref="A103:A105"/>
    <mergeCell ref="B103:B105"/>
    <mergeCell ref="C103:C105"/>
    <mergeCell ref="D103:D105"/>
    <mergeCell ref="E103:E105"/>
    <mergeCell ref="F103:F105"/>
    <mergeCell ref="G103:G105"/>
    <mergeCell ref="H103:H105"/>
    <mergeCell ref="P103:AM103"/>
    <mergeCell ref="I104:I105"/>
    <mergeCell ref="J104:J105"/>
    <mergeCell ref="P104:Q104"/>
    <mergeCell ref="R104:S104"/>
    <mergeCell ref="T104:U104"/>
    <mergeCell ref="V104:W104"/>
    <mergeCell ref="X104:Y104"/>
    <mergeCell ref="Z104:AA104"/>
    <mergeCell ref="AB104:AC104"/>
    <mergeCell ref="I103:J103"/>
    <mergeCell ref="K103:K105"/>
    <mergeCell ref="L103:L105"/>
    <mergeCell ref="M103:M105"/>
    <mergeCell ref="N103:N105"/>
    <mergeCell ref="O103:O105"/>
    <mergeCell ref="A109:H109"/>
    <mergeCell ref="K109:P109"/>
    <mergeCell ref="R109:AL109"/>
    <mergeCell ref="A110:H110"/>
    <mergeCell ref="K110:P110"/>
    <mergeCell ref="R110:AL110"/>
    <mergeCell ref="AD104:AE104"/>
    <mergeCell ref="AF104:AG104"/>
    <mergeCell ref="AH104:AI104"/>
    <mergeCell ref="AJ104:AK104"/>
    <mergeCell ref="AL104:AM104"/>
    <mergeCell ref="A106:A108"/>
    <mergeCell ref="B106:B108"/>
  </mergeCells>
  <pageMargins left="0.7" right="0.7" top="0.75" bottom="0.75" header="0.3" footer="0.3"/>
  <pageSetup scale="2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104"/>
  <sheetViews>
    <sheetView topLeftCell="A39" zoomScale="93" zoomScaleNormal="93" workbookViewId="0">
      <selection activeCell="I100" sqref="I100"/>
    </sheetView>
  </sheetViews>
  <sheetFormatPr baseColWidth="10" defaultRowHeight="15" x14ac:dyDescent="0.25"/>
  <cols>
    <col min="32" max="33" width="11.42578125" style="113"/>
    <col min="38" max="38" width="11.42578125" style="227"/>
    <col min="39" max="39" width="11.42578125" style="236"/>
  </cols>
  <sheetData>
    <row r="1" spans="1:39" x14ac:dyDescent="0.25">
      <c r="A1" s="245" t="s">
        <v>227</v>
      </c>
      <c r="B1" s="246"/>
      <c r="C1" s="299" t="s">
        <v>228</v>
      </c>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4"/>
    </row>
    <row r="2" spans="1:39" x14ac:dyDescent="0.25">
      <c r="A2" s="247" t="s">
        <v>37</v>
      </c>
      <c r="B2" s="248"/>
      <c r="C2" s="299" t="s">
        <v>38</v>
      </c>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4"/>
    </row>
    <row r="3" spans="1:39" ht="32.25" customHeight="1" x14ac:dyDescent="0.25">
      <c r="A3" s="249" t="s">
        <v>1</v>
      </c>
      <c r="B3" s="250"/>
      <c r="C3" s="301" t="s">
        <v>39</v>
      </c>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5"/>
    </row>
    <row r="4" spans="1:39" ht="27.75" customHeight="1" x14ac:dyDescent="0.25">
      <c r="A4" s="270" t="s">
        <v>40</v>
      </c>
      <c r="B4" s="271"/>
      <c r="C4" s="299" t="s">
        <v>41</v>
      </c>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4"/>
    </row>
    <row r="5" spans="1:39" ht="33" customHeight="1" x14ac:dyDescent="0.25">
      <c r="A5" s="272" t="s">
        <v>2</v>
      </c>
      <c r="B5" s="267" t="s">
        <v>3</v>
      </c>
      <c r="C5" s="267" t="s">
        <v>4</v>
      </c>
      <c r="D5" s="267" t="s">
        <v>5</v>
      </c>
      <c r="E5" s="273" t="s">
        <v>42</v>
      </c>
      <c r="F5" s="267" t="s">
        <v>6</v>
      </c>
      <c r="G5" s="267" t="s">
        <v>7</v>
      </c>
      <c r="H5" s="267" t="s">
        <v>8</v>
      </c>
      <c r="I5" s="267" t="s">
        <v>308</v>
      </c>
      <c r="J5" s="267"/>
      <c r="K5" s="267" t="s">
        <v>9</v>
      </c>
      <c r="L5" s="267" t="s">
        <v>10</v>
      </c>
      <c r="M5" s="267" t="s">
        <v>11</v>
      </c>
      <c r="N5" s="267" t="s">
        <v>12</v>
      </c>
      <c r="O5" s="267" t="s">
        <v>13</v>
      </c>
      <c r="P5" s="268" t="s">
        <v>14</v>
      </c>
      <c r="Q5" s="306"/>
      <c r="R5" s="306"/>
      <c r="S5" s="306"/>
      <c r="T5" s="306"/>
      <c r="U5" s="306"/>
      <c r="V5" s="306"/>
      <c r="W5" s="306"/>
      <c r="X5" s="306"/>
      <c r="Y5" s="306"/>
      <c r="Z5" s="306"/>
      <c r="AA5" s="306"/>
      <c r="AB5" s="306"/>
      <c r="AC5" s="306"/>
      <c r="AD5" s="306"/>
      <c r="AE5" s="306"/>
      <c r="AF5" s="306"/>
      <c r="AG5" s="306"/>
      <c r="AH5" s="306"/>
      <c r="AI5" s="306"/>
      <c r="AJ5" s="306"/>
      <c r="AK5" s="306"/>
      <c r="AL5" s="306"/>
      <c r="AM5" s="307"/>
    </row>
    <row r="6" spans="1:39" x14ac:dyDescent="0.25">
      <c r="A6" s="272"/>
      <c r="B6" s="267"/>
      <c r="C6" s="267"/>
      <c r="D6" s="267"/>
      <c r="E6" s="274"/>
      <c r="F6" s="267"/>
      <c r="G6" s="267"/>
      <c r="H6" s="267"/>
      <c r="I6" s="349" t="s">
        <v>15</v>
      </c>
      <c r="J6" s="350" t="s">
        <v>16</v>
      </c>
      <c r="K6" s="267"/>
      <c r="L6" s="267"/>
      <c r="M6" s="267"/>
      <c r="N6" s="267"/>
      <c r="O6" s="267"/>
      <c r="P6" s="268" t="s">
        <v>17</v>
      </c>
      <c r="Q6" s="269"/>
      <c r="R6" s="268" t="s">
        <v>18</v>
      </c>
      <c r="S6" s="269"/>
      <c r="T6" s="268" t="s">
        <v>19</v>
      </c>
      <c r="U6" s="269"/>
      <c r="V6" s="268" t="s">
        <v>20</v>
      </c>
      <c r="W6" s="269"/>
      <c r="X6" s="268" t="s">
        <v>21</v>
      </c>
      <c r="Y6" s="269"/>
      <c r="Z6" s="268" t="s">
        <v>22</v>
      </c>
      <c r="AA6" s="269"/>
      <c r="AB6" s="268" t="s">
        <v>23</v>
      </c>
      <c r="AC6" s="269"/>
      <c r="AD6" s="268" t="s">
        <v>20</v>
      </c>
      <c r="AE6" s="269"/>
      <c r="AF6" s="268" t="s">
        <v>24</v>
      </c>
      <c r="AG6" s="269"/>
      <c r="AH6" s="268" t="s">
        <v>25</v>
      </c>
      <c r="AI6" s="269"/>
      <c r="AJ6" s="268" t="s">
        <v>26</v>
      </c>
      <c r="AK6" s="269"/>
      <c r="AL6" s="268" t="s">
        <v>27</v>
      </c>
      <c r="AM6" s="307"/>
    </row>
    <row r="7" spans="1:39" x14ac:dyDescent="0.25">
      <c r="A7" s="272"/>
      <c r="B7" s="267"/>
      <c r="C7" s="267"/>
      <c r="D7" s="267"/>
      <c r="E7" s="275"/>
      <c r="F7" s="267"/>
      <c r="G7" s="267"/>
      <c r="H7" s="267"/>
      <c r="I7" s="349"/>
      <c r="J7" s="350"/>
      <c r="K7" s="267"/>
      <c r="L7" s="267"/>
      <c r="M7" s="267"/>
      <c r="N7" s="267"/>
      <c r="O7" s="267"/>
      <c r="P7" s="213" t="s">
        <v>28</v>
      </c>
      <c r="Q7" s="213" t="s">
        <v>17</v>
      </c>
      <c r="R7" s="213" t="s">
        <v>28</v>
      </c>
      <c r="S7" s="213" t="s">
        <v>17</v>
      </c>
      <c r="T7" s="213" t="s">
        <v>28</v>
      </c>
      <c r="U7" s="213" t="s">
        <v>17</v>
      </c>
      <c r="V7" s="213" t="s">
        <v>28</v>
      </c>
      <c r="W7" s="213" t="s">
        <v>17</v>
      </c>
      <c r="X7" s="213" t="s">
        <v>28</v>
      </c>
      <c r="Y7" s="213" t="s">
        <v>17</v>
      </c>
      <c r="Z7" s="213" t="s">
        <v>28</v>
      </c>
      <c r="AA7" s="213" t="s">
        <v>17</v>
      </c>
      <c r="AB7" s="213" t="s">
        <v>28</v>
      </c>
      <c r="AC7" s="213" t="s">
        <v>17</v>
      </c>
      <c r="AD7" s="213" t="s">
        <v>28</v>
      </c>
      <c r="AE7" s="213" t="s">
        <v>17</v>
      </c>
      <c r="AF7" s="7" t="s">
        <v>29</v>
      </c>
      <c r="AG7" s="7" t="s">
        <v>17</v>
      </c>
      <c r="AH7" s="7" t="s">
        <v>29</v>
      </c>
      <c r="AI7" s="7" t="s">
        <v>17</v>
      </c>
      <c r="AJ7" s="7" t="s">
        <v>29</v>
      </c>
      <c r="AK7" s="27" t="s">
        <v>17</v>
      </c>
      <c r="AL7" s="199" t="s">
        <v>29</v>
      </c>
      <c r="AM7" s="229" t="s">
        <v>17</v>
      </c>
    </row>
    <row r="8" spans="1:39" ht="63.75" x14ac:dyDescent="0.25">
      <c r="A8" s="284" t="s">
        <v>43</v>
      </c>
      <c r="B8" s="287" t="s">
        <v>142</v>
      </c>
      <c r="C8" s="280" t="s">
        <v>44</v>
      </c>
      <c r="D8" s="282" t="s">
        <v>45</v>
      </c>
      <c r="E8" s="282" t="s">
        <v>46</v>
      </c>
      <c r="F8" s="276">
        <v>0.14280000000000001</v>
      </c>
      <c r="G8" s="278" t="s">
        <v>47</v>
      </c>
      <c r="H8" s="278" t="s">
        <v>48</v>
      </c>
      <c r="I8" s="347">
        <v>1</v>
      </c>
      <c r="J8" s="351">
        <v>0.5</v>
      </c>
      <c r="K8" s="8" t="s">
        <v>143</v>
      </c>
      <c r="L8" s="216" t="s">
        <v>144</v>
      </c>
      <c r="M8" s="28">
        <v>0.5</v>
      </c>
      <c r="N8" s="216" t="s">
        <v>145</v>
      </c>
      <c r="O8" s="216" t="s">
        <v>229</v>
      </c>
      <c r="P8" s="219"/>
      <c r="Q8" s="219"/>
      <c r="R8" s="28"/>
      <c r="S8" s="28"/>
      <c r="T8" s="28">
        <v>0.2</v>
      </c>
      <c r="U8" s="28">
        <v>0.2</v>
      </c>
      <c r="V8" s="28">
        <v>0.2</v>
      </c>
      <c r="W8" s="28">
        <v>0.2</v>
      </c>
      <c r="X8" s="28">
        <v>0.2</v>
      </c>
      <c r="Y8" s="28">
        <v>0.2</v>
      </c>
      <c r="Z8" s="28">
        <v>0.2</v>
      </c>
      <c r="AA8" s="28">
        <v>0.2</v>
      </c>
      <c r="AB8" s="222">
        <v>0.2</v>
      </c>
      <c r="AC8" s="222">
        <v>0.2</v>
      </c>
      <c r="AD8" s="222"/>
      <c r="AE8" s="222"/>
      <c r="AF8" s="222"/>
      <c r="AG8" s="222"/>
      <c r="AH8" s="222"/>
      <c r="AI8" s="222"/>
      <c r="AJ8" s="222"/>
      <c r="AK8" s="23"/>
      <c r="AL8" s="224"/>
      <c r="AM8" s="230"/>
    </row>
    <row r="9" spans="1:39" ht="63.75" x14ac:dyDescent="0.25">
      <c r="A9" s="285"/>
      <c r="B9" s="288"/>
      <c r="C9" s="281"/>
      <c r="D9" s="283"/>
      <c r="E9" s="283"/>
      <c r="F9" s="277"/>
      <c r="G9" s="279"/>
      <c r="H9" s="279"/>
      <c r="I9" s="348"/>
      <c r="J9" s="352"/>
      <c r="K9" s="8" t="s">
        <v>146</v>
      </c>
      <c r="L9" s="216" t="s">
        <v>147</v>
      </c>
      <c r="M9" s="28">
        <v>0.5</v>
      </c>
      <c r="N9" s="216" t="s">
        <v>145</v>
      </c>
      <c r="O9" s="216" t="s">
        <v>229</v>
      </c>
      <c r="P9" s="219"/>
      <c r="Q9" s="219"/>
      <c r="R9" s="28"/>
      <c r="S9" s="28"/>
      <c r="T9" s="28"/>
      <c r="U9" s="28"/>
      <c r="V9" s="28"/>
      <c r="W9" s="28"/>
      <c r="X9" s="28"/>
      <c r="Y9" s="28"/>
      <c r="Z9" s="28"/>
      <c r="AA9" s="28"/>
      <c r="AB9" s="222"/>
      <c r="AC9" s="222"/>
      <c r="AD9" s="222">
        <v>0.2</v>
      </c>
      <c r="AE9" s="222">
        <v>0.2</v>
      </c>
      <c r="AF9" s="222">
        <v>0.2</v>
      </c>
      <c r="AG9" s="222">
        <v>0.2</v>
      </c>
      <c r="AH9" s="222">
        <v>0.2</v>
      </c>
      <c r="AI9" s="222">
        <v>0.2</v>
      </c>
      <c r="AJ9" s="222">
        <v>0.2</v>
      </c>
      <c r="AK9" s="23">
        <v>0.2</v>
      </c>
      <c r="AL9" s="224">
        <v>0.2</v>
      </c>
      <c r="AM9" s="228">
        <v>0.2</v>
      </c>
    </row>
    <row r="10" spans="1:39" ht="38.25" x14ac:dyDescent="0.25">
      <c r="A10" s="285"/>
      <c r="B10" s="288"/>
      <c r="C10" s="280" t="s">
        <v>49</v>
      </c>
      <c r="D10" s="282" t="s">
        <v>50</v>
      </c>
      <c r="E10" s="282" t="s">
        <v>51</v>
      </c>
      <c r="F10" s="276">
        <v>0.14280000000000001</v>
      </c>
      <c r="G10" s="278" t="s">
        <v>52</v>
      </c>
      <c r="H10" s="278" t="s">
        <v>48</v>
      </c>
      <c r="I10" s="347">
        <v>1</v>
      </c>
      <c r="J10" s="351">
        <v>0.25</v>
      </c>
      <c r="K10" s="8" t="s">
        <v>148</v>
      </c>
      <c r="L10" s="216" t="s">
        <v>149</v>
      </c>
      <c r="M10" s="28">
        <v>0.6</v>
      </c>
      <c r="N10" s="216" t="s">
        <v>145</v>
      </c>
      <c r="O10" s="216" t="s">
        <v>229</v>
      </c>
      <c r="P10" s="219"/>
      <c r="Q10" s="219"/>
      <c r="R10" s="28"/>
      <c r="S10" s="28"/>
      <c r="T10" s="28"/>
      <c r="U10" s="28"/>
      <c r="V10" s="28">
        <v>0.5</v>
      </c>
      <c r="W10" s="28">
        <v>0.5</v>
      </c>
      <c r="X10" s="28"/>
      <c r="Y10" s="28"/>
      <c r="Z10" s="28">
        <v>0.5</v>
      </c>
      <c r="AA10" s="28">
        <v>0.5</v>
      </c>
      <c r="AB10" s="28"/>
      <c r="AC10" s="28"/>
      <c r="AD10" s="2"/>
      <c r="AE10" s="2"/>
      <c r="AF10" s="2"/>
      <c r="AG10" s="2"/>
      <c r="AH10" s="28"/>
      <c r="AI10" s="28"/>
      <c r="AJ10" s="2"/>
      <c r="AK10" s="4"/>
      <c r="AL10" s="201"/>
      <c r="AM10" s="230"/>
    </row>
    <row r="11" spans="1:39" ht="89.25" x14ac:dyDescent="0.25">
      <c r="A11" s="285"/>
      <c r="B11" s="288"/>
      <c r="C11" s="281"/>
      <c r="D11" s="283"/>
      <c r="E11" s="283"/>
      <c r="F11" s="277"/>
      <c r="G11" s="279"/>
      <c r="H11" s="279"/>
      <c r="I11" s="348"/>
      <c r="J11" s="352"/>
      <c r="K11" s="8" t="s">
        <v>150</v>
      </c>
      <c r="L11" s="216" t="s">
        <v>151</v>
      </c>
      <c r="M11" s="28">
        <v>0.4</v>
      </c>
      <c r="N11" s="216" t="s">
        <v>152</v>
      </c>
      <c r="O11" s="216" t="s">
        <v>229</v>
      </c>
      <c r="P11" s="219"/>
      <c r="Q11" s="219"/>
      <c r="R11" s="28"/>
      <c r="S11" s="28"/>
      <c r="T11" s="28"/>
      <c r="U11" s="28"/>
      <c r="V11" s="28"/>
      <c r="W11" s="28"/>
      <c r="X11" s="28"/>
      <c r="Y11" s="28"/>
      <c r="Z11" s="28"/>
      <c r="AA11" s="28"/>
      <c r="AB11" s="28"/>
      <c r="AC11" s="28"/>
      <c r="AD11" s="2"/>
      <c r="AE11" s="2"/>
      <c r="AF11" s="2"/>
      <c r="AG11" s="2"/>
      <c r="AH11" s="28"/>
      <c r="AI11" s="28"/>
      <c r="AJ11" s="2"/>
      <c r="AK11" s="4"/>
      <c r="AL11" s="201">
        <v>1</v>
      </c>
      <c r="AM11" s="228">
        <v>1</v>
      </c>
    </row>
    <row r="12" spans="1:39" ht="76.5" x14ac:dyDescent="0.25">
      <c r="A12" s="285"/>
      <c r="B12" s="288"/>
      <c r="C12" s="280" t="s">
        <v>53</v>
      </c>
      <c r="D12" s="282" t="s">
        <v>54</v>
      </c>
      <c r="E12" s="282" t="s">
        <v>55</v>
      </c>
      <c r="F12" s="276">
        <v>0.14280000000000001</v>
      </c>
      <c r="G12" s="278">
        <v>5</v>
      </c>
      <c r="H12" s="278" t="s">
        <v>48</v>
      </c>
      <c r="I12" s="347">
        <v>1</v>
      </c>
      <c r="J12" s="353">
        <v>5</v>
      </c>
      <c r="K12" s="8" t="s">
        <v>153</v>
      </c>
      <c r="L12" s="216" t="s">
        <v>305</v>
      </c>
      <c r="M12" s="28">
        <v>0.7</v>
      </c>
      <c r="N12" s="216" t="s">
        <v>155</v>
      </c>
      <c r="O12" s="216" t="s">
        <v>229</v>
      </c>
      <c r="P12" s="219"/>
      <c r="Q12" s="219"/>
      <c r="R12" s="28"/>
      <c r="S12" s="28"/>
      <c r="T12" s="28">
        <v>0.25</v>
      </c>
      <c r="U12" s="28">
        <v>0.25</v>
      </c>
      <c r="V12" s="28"/>
      <c r="W12" s="28"/>
      <c r="X12" s="28"/>
      <c r="Y12" s="28"/>
      <c r="Z12" s="28">
        <v>0.25</v>
      </c>
      <c r="AA12" s="28">
        <v>0.25</v>
      </c>
      <c r="AB12" s="222"/>
      <c r="AC12" s="222"/>
      <c r="AD12" s="222"/>
      <c r="AE12" s="222"/>
      <c r="AF12" s="222">
        <v>0.25</v>
      </c>
      <c r="AG12" s="222">
        <v>0.25</v>
      </c>
      <c r="AH12" s="222"/>
      <c r="AI12" s="222"/>
      <c r="AJ12" s="222"/>
      <c r="AK12" s="23"/>
      <c r="AL12" s="224">
        <v>0.25</v>
      </c>
      <c r="AM12" s="228">
        <v>0.25</v>
      </c>
    </row>
    <row r="13" spans="1:39" ht="63.75" x14ac:dyDescent="0.25">
      <c r="A13" s="285"/>
      <c r="B13" s="288"/>
      <c r="C13" s="281"/>
      <c r="D13" s="283"/>
      <c r="E13" s="283"/>
      <c r="F13" s="277"/>
      <c r="G13" s="279"/>
      <c r="H13" s="279"/>
      <c r="I13" s="348"/>
      <c r="J13" s="354"/>
      <c r="K13" s="8" t="s">
        <v>156</v>
      </c>
      <c r="L13" s="216" t="s">
        <v>157</v>
      </c>
      <c r="M13" s="28">
        <v>0.3</v>
      </c>
      <c r="N13" s="216" t="s">
        <v>155</v>
      </c>
      <c r="O13" s="216" t="s">
        <v>229</v>
      </c>
      <c r="P13" s="219"/>
      <c r="Q13" s="219"/>
      <c r="R13" s="28"/>
      <c r="S13" s="28"/>
      <c r="T13" s="28"/>
      <c r="U13" s="28"/>
      <c r="V13" s="28"/>
      <c r="W13" s="28"/>
      <c r="X13" s="28"/>
      <c r="Y13" s="28"/>
      <c r="Z13" s="28">
        <v>0.5</v>
      </c>
      <c r="AA13" s="28">
        <v>0.5</v>
      </c>
      <c r="AB13" s="222"/>
      <c r="AC13" s="222"/>
      <c r="AD13" s="222"/>
      <c r="AE13" s="222"/>
      <c r="AF13" s="222"/>
      <c r="AG13" s="222"/>
      <c r="AH13" s="222">
        <v>0.5</v>
      </c>
      <c r="AI13" s="222">
        <v>0.5</v>
      </c>
      <c r="AJ13" s="222"/>
      <c r="AK13" s="23"/>
      <c r="AL13" s="224"/>
      <c r="AM13" s="230"/>
    </row>
    <row r="14" spans="1:39" ht="140.25" x14ac:dyDescent="0.25">
      <c r="A14" s="285"/>
      <c r="B14" s="288"/>
      <c r="C14" s="280" t="s">
        <v>56</v>
      </c>
      <c r="D14" s="282" t="s">
        <v>57</v>
      </c>
      <c r="E14" s="282" t="s">
        <v>58</v>
      </c>
      <c r="F14" s="276">
        <v>0.14280000000000001</v>
      </c>
      <c r="G14" s="278">
        <v>5</v>
      </c>
      <c r="H14" s="278" t="s">
        <v>48</v>
      </c>
      <c r="I14" s="347">
        <v>1</v>
      </c>
      <c r="J14" s="353">
        <v>5</v>
      </c>
      <c r="K14" s="8" t="s">
        <v>158</v>
      </c>
      <c r="L14" s="216" t="s">
        <v>159</v>
      </c>
      <c r="M14" s="28">
        <v>0.6</v>
      </c>
      <c r="N14" s="216" t="s">
        <v>155</v>
      </c>
      <c r="O14" s="216" t="s">
        <v>229</v>
      </c>
      <c r="P14" s="219"/>
      <c r="Q14" s="219"/>
      <c r="R14" s="222">
        <v>9.0899999999999995E-2</v>
      </c>
      <c r="S14" s="222">
        <v>9.0899999999999995E-2</v>
      </c>
      <c r="T14" s="222">
        <v>9.0899999999999995E-2</v>
      </c>
      <c r="U14" s="222">
        <v>9.0899999999999995E-2</v>
      </c>
      <c r="V14" s="222">
        <v>9.0899999999999995E-2</v>
      </c>
      <c r="W14" s="222">
        <v>9.0899999999999995E-2</v>
      </c>
      <c r="X14" s="222">
        <v>9.0899999999999995E-2</v>
      </c>
      <c r="Y14" s="222">
        <v>9.0899999999999995E-2</v>
      </c>
      <c r="Z14" s="222">
        <v>9.0899999999999995E-2</v>
      </c>
      <c r="AA14" s="222">
        <v>9.0899999999999995E-2</v>
      </c>
      <c r="AB14" s="222">
        <v>9.0899999999999995E-2</v>
      </c>
      <c r="AC14" s="222">
        <v>9.0899999999999995E-2</v>
      </c>
      <c r="AD14" s="222">
        <v>9.0899999999999995E-2</v>
      </c>
      <c r="AE14" s="222">
        <v>9.0899999999999995E-2</v>
      </c>
      <c r="AF14" s="222">
        <v>9.0899999999999995E-2</v>
      </c>
      <c r="AG14" s="222">
        <v>9.0899999999999995E-2</v>
      </c>
      <c r="AH14" s="222">
        <v>9.0899999999999995E-2</v>
      </c>
      <c r="AI14" s="222">
        <v>9.0899999999999995E-2</v>
      </c>
      <c r="AJ14" s="222">
        <v>9.0899999999999995E-2</v>
      </c>
      <c r="AK14" s="23">
        <v>9.0899999999999995E-2</v>
      </c>
      <c r="AL14" s="224">
        <v>9.0999999999999998E-2</v>
      </c>
      <c r="AM14" s="228">
        <v>9.0999999999999998E-2</v>
      </c>
    </row>
    <row r="15" spans="1:39" ht="76.5" x14ac:dyDescent="0.25">
      <c r="A15" s="285"/>
      <c r="B15" s="288"/>
      <c r="C15" s="290"/>
      <c r="D15" s="291"/>
      <c r="E15" s="291"/>
      <c r="F15" s="292"/>
      <c r="G15" s="293"/>
      <c r="H15" s="293"/>
      <c r="I15" s="355"/>
      <c r="J15" s="356"/>
      <c r="K15" s="8" t="s">
        <v>230</v>
      </c>
      <c r="L15" s="216" t="s">
        <v>231</v>
      </c>
      <c r="M15" s="28">
        <v>0.2</v>
      </c>
      <c r="N15" s="216" t="s">
        <v>155</v>
      </c>
      <c r="O15" s="216" t="s">
        <v>229</v>
      </c>
      <c r="P15" s="219"/>
      <c r="Q15" s="219"/>
      <c r="R15" s="222">
        <v>9.0899999999999995E-2</v>
      </c>
      <c r="S15" s="222">
        <v>9.0899999999999995E-2</v>
      </c>
      <c r="T15" s="222">
        <v>9.0899999999999995E-2</v>
      </c>
      <c r="U15" s="222">
        <v>9.0899999999999995E-2</v>
      </c>
      <c r="V15" s="222">
        <v>9.0899999999999995E-2</v>
      </c>
      <c r="W15" s="222">
        <v>9.0899999999999995E-2</v>
      </c>
      <c r="X15" s="222">
        <v>9.0899999999999995E-2</v>
      </c>
      <c r="Y15" s="222">
        <v>9.0899999999999995E-2</v>
      </c>
      <c r="Z15" s="222">
        <v>9.0899999999999995E-2</v>
      </c>
      <c r="AA15" s="222">
        <v>9.0899999999999995E-2</v>
      </c>
      <c r="AB15" s="222">
        <v>9.0899999999999995E-2</v>
      </c>
      <c r="AC15" s="222">
        <v>9.0899999999999995E-2</v>
      </c>
      <c r="AD15" s="222">
        <v>9.0899999999999995E-2</v>
      </c>
      <c r="AE15" s="222">
        <v>9.0899999999999995E-2</v>
      </c>
      <c r="AF15" s="222">
        <v>9.0899999999999995E-2</v>
      </c>
      <c r="AG15" s="222">
        <v>9.0899999999999995E-2</v>
      </c>
      <c r="AH15" s="222">
        <v>9.0899999999999995E-2</v>
      </c>
      <c r="AI15" s="222">
        <v>9.0899999999999995E-2</v>
      </c>
      <c r="AJ15" s="222">
        <v>9.0899999999999995E-2</v>
      </c>
      <c r="AK15" s="23">
        <v>9.0899999999999995E-2</v>
      </c>
      <c r="AL15" s="224">
        <v>9.0999999999999998E-2</v>
      </c>
      <c r="AM15" s="228">
        <v>9.0999999999999998E-2</v>
      </c>
    </row>
    <row r="16" spans="1:39" ht="51" x14ac:dyDescent="0.25">
      <c r="A16" s="285"/>
      <c r="B16" s="288"/>
      <c r="C16" s="281"/>
      <c r="D16" s="283"/>
      <c r="E16" s="283"/>
      <c r="F16" s="277"/>
      <c r="G16" s="279"/>
      <c r="H16" s="279"/>
      <c r="I16" s="348"/>
      <c r="J16" s="354"/>
      <c r="K16" s="8" t="s">
        <v>232</v>
      </c>
      <c r="L16" s="216" t="s">
        <v>233</v>
      </c>
      <c r="M16" s="28">
        <v>0.2</v>
      </c>
      <c r="N16" s="216" t="s">
        <v>155</v>
      </c>
      <c r="O16" s="216" t="s">
        <v>229</v>
      </c>
      <c r="P16" s="219"/>
      <c r="Q16" s="219"/>
      <c r="R16" s="222"/>
      <c r="S16" s="222"/>
      <c r="T16" s="222"/>
      <c r="U16" s="222"/>
      <c r="V16" s="222"/>
      <c r="W16" s="222"/>
      <c r="X16" s="222"/>
      <c r="Y16" s="222"/>
      <c r="Z16" s="222"/>
      <c r="AA16" s="222"/>
      <c r="AB16" s="222"/>
      <c r="AC16" s="222"/>
      <c r="AD16" s="222"/>
      <c r="AE16" s="222"/>
      <c r="AF16" s="222"/>
      <c r="AG16" s="222"/>
      <c r="AH16" s="222">
        <v>1</v>
      </c>
      <c r="AI16" s="222">
        <v>1</v>
      </c>
      <c r="AJ16" s="222"/>
      <c r="AK16" s="23"/>
      <c r="AL16" s="224"/>
      <c r="AM16" s="230"/>
    </row>
    <row r="17" spans="1:39" ht="153" x14ac:dyDescent="0.25">
      <c r="A17" s="285"/>
      <c r="B17" s="288"/>
      <c r="C17" s="280" t="s">
        <v>59</v>
      </c>
      <c r="D17" s="282" t="s">
        <v>234</v>
      </c>
      <c r="E17" s="282" t="s">
        <v>235</v>
      </c>
      <c r="F17" s="276">
        <v>0.14280000000000001</v>
      </c>
      <c r="G17" s="278">
        <v>12</v>
      </c>
      <c r="H17" s="278" t="s">
        <v>48</v>
      </c>
      <c r="I17" s="347">
        <v>1</v>
      </c>
      <c r="J17" s="351">
        <v>12</v>
      </c>
      <c r="K17" s="8" t="s">
        <v>160</v>
      </c>
      <c r="L17" s="216" t="s">
        <v>161</v>
      </c>
      <c r="M17" s="28">
        <v>0.7</v>
      </c>
      <c r="N17" s="216" t="s">
        <v>155</v>
      </c>
      <c r="O17" s="216" t="s">
        <v>229</v>
      </c>
      <c r="P17" s="219"/>
      <c r="Q17" s="219"/>
      <c r="R17" s="28"/>
      <c r="S17" s="28"/>
      <c r="T17" s="28">
        <v>0.25</v>
      </c>
      <c r="U17" s="28">
        <v>0.25</v>
      </c>
      <c r="V17" s="28"/>
      <c r="W17" s="28"/>
      <c r="X17" s="28"/>
      <c r="Y17" s="28"/>
      <c r="Z17" s="28">
        <v>0.25</v>
      </c>
      <c r="AA17" s="28">
        <v>0.25</v>
      </c>
      <c r="AB17" s="222"/>
      <c r="AC17" s="222"/>
      <c r="AD17" s="222"/>
      <c r="AE17" s="222"/>
      <c r="AF17" s="222">
        <v>0.25</v>
      </c>
      <c r="AG17" s="222">
        <v>0.25</v>
      </c>
      <c r="AH17" s="222"/>
      <c r="AI17" s="222"/>
      <c r="AJ17" s="222"/>
      <c r="AK17" s="23"/>
      <c r="AL17" s="224">
        <v>0.25</v>
      </c>
      <c r="AM17" s="228">
        <v>0.25</v>
      </c>
    </row>
    <row r="18" spans="1:39" ht="51" x14ac:dyDescent="0.25">
      <c r="A18" s="285"/>
      <c r="B18" s="288"/>
      <c r="C18" s="281"/>
      <c r="D18" s="283"/>
      <c r="E18" s="283"/>
      <c r="F18" s="277"/>
      <c r="G18" s="279"/>
      <c r="H18" s="279"/>
      <c r="I18" s="348"/>
      <c r="J18" s="352"/>
      <c r="K18" s="8" t="s">
        <v>236</v>
      </c>
      <c r="L18" s="216" t="s">
        <v>237</v>
      </c>
      <c r="M18" s="28">
        <v>0.3</v>
      </c>
      <c r="N18" s="216" t="s">
        <v>155</v>
      </c>
      <c r="O18" s="216" t="s">
        <v>238</v>
      </c>
      <c r="P18" s="219"/>
      <c r="Q18" s="219"/>
      <c r="R18" s="28"/>
      <c r="S18" s="28"/>
      <c r="T18" s="28">
        <v>0.25</v>
      </c>
      <c r="U18" s="28">
        <v>0.25</v>
      </c>
      <c r="V18" s="28"/>
      <c r="W18" s="28"/>
      <c r="X18" s="28"/>
      <c r="Y18" s="28"/>
      <c r="Z18" s="28">
        <v>0.25</v>
      </c>
      <c r="AA18" s="28">
        <v>0.25</v>
      </c>
      <c r="AB18" s="222"/>
      <c r="AC18" s="222"/>
      <c r="AD18" s="222"/>
      <c r="AE18" s="222"/>
      <c r="AF18" s="222">
        <v>0.25</v>
      </c>
      <c r="AG18" s="222">
        <v>0.25</v>
      </c>
      <c r="AH18" s="222"/>
      <c r="AI18" s="222"/>
      <c r="AJ18" s="222"/>
      <c r="AK18" s="23"/>
      <c r="AL18" s="224">
        <v>0.25</v>
      </c>
      <c r="AM18" s="228">
        <v>0.25</v>
      </c>
    </row>
    <row r="19" spans="1:39" ht="409.5" x14ac:dyDescent="0.25">
      <c r="A19" s="285"/>
      <c r="B19" s="288"/>
      <c r="C19" s="211" t="s">
        <v>61</v>
      </c>
      <c r="D19" s="212" t="s">
        <v>62</v>
      </c>
      <c r="E19" s="212" t="s">
        <v>63</v>
      </c>
      <c r="F19" s="209">
        <v>0.14299999999999999</v>
      </c>
      <c r="G19" s="210">
        <v>94</v>
      </c>
      <c r="H19" s="157" t="s">
        <v>48</v>
      </c>
      <c r="I19" s="223">
        <v>1</v>
      </c>
      <c r="J19" s="158">
        <v>96</v>
      </c>
      <c r="K19" s="8" t="s">
        <v>162</v>
      </c>
      <c r="L19" s="216" t="s">
        <v>163</v>
      </c>
      <c r="M19" s="28">
        <v>1</v>
      </c>
      <c r="N19" s="216" t="s">
        <v>155</v>
      </c>
      <c r="O19" s="216" t="s">
        <v>229</v>
      </c>
      <c r="P19" s="219"/>
      <c r="Q19" s="219"/>
      <c r="R19" s="28"/>
      <c r="S19" s="28"/>
      <c r="T19" s="28">
        <v>0.25</v>
      </c>
      <c r="U19" s="28">
        <v>0.25</v>
      </c>
      <c r="V19" s="28"/>
      <c r="W19" s="28"/>
      <c r="X19" s="28"/>
      <c r="Y19" s="28"/>
      <c r="Z19" s="28">
        <v>0.25</v>
      </c>
      <c r="AA19" s="28">
        <v>0.25</v>
      </c>
      <c r="AB19" s="222"/>
      <c r="AC19" s="222"/>
      <c r="AD19" s="222"/>
      <c r="AE19" s="222"/>
      <c r="AF19" s="28">
        <v>0.25</v>
      </c>
      <c r="AG19" s="28">
        <v>0.25</v>
      </c>
      <c r="AH19" s="222"/>
      <c r="AI19" s="222"/>
      <c r="AJ19" s="222"/>
      <c r="AK19" s="23"/>
      <c r="AL19" s="224">
        <v>0.25</v>
      </c>
      <c r="AM19" s="228">
        <v>0.25</v>
      </c>
    </row>
    <row r="20" spans="1:39" ht="409.5" x14ac:dyDescent="0.25">
      <c r="A20" s="286"/>
      <c r="B20" s="289"/>
      <c r="C20" s="9" t="s">
        <v>64</v>
      </c>
      <c r="D20" s="216" t="s">
        <v>65</v>
      </c>
      <c r="E20" s="216" t="s">
        <v>66</v>
      </c>
      <c r="F20" s="222">
        <v>0.14299999999999999</v>
      </c>
      <c r="G20" s="219">
        <v>106</v>
      </c>
      <c r="H20" s="219" t="s">
        <v>48</v>
      </c>
      <c r="I20" s="224">
        <v>1</v>
      </c>
      <c r="J20" s="225">
        <v>127</v>
      </c>
      <c r="K20" s="8" t="s">
        <v>164</v>
      </c>
      <c r="L20" s="216" t="s">
        <v>239</v>
      </c>
      <c r="M20" s="28">
        <v>1</v>
      </c>
      <c r="N20" s="216" t="s">
        <v>155</v>
      </c>
      <c r="O20" s="216" t="s">
        <v>229</v>
      </c>
      <c r="P20" s="219"/>
      <c r="Q20" s="219"/>
      <c r="R20" s="222">
        <v>9.0899999999999995E-2</v>
      </c>
      <c r="S20" s="222">
        <v>9.0899999999999995E-2</v>
      </c>
      <c r="T20" s="222">
        <v>9.0899999999999995E-2</v>
      </c>
      <c r="U20" s="222">
        <v>9.0899999999999995E-2</v>
      </c>
      <c r="V20" s="222">
        <v>9.0899999999999995E-2</v>
      </c>
      <c r="W20" s="222">
        <v>9.0899999999999995E-2</v>
      </c>
      <c r="X20" s="222">
        <v>9.0899999999999995E-2</v>
      </c>
      <c r="Y20" s="222">
        <v>9.0899999999999995E-2</v>
      </c>
      <c r="Z20" s="222">
        <v>9.0899999999999995E-2</v>
      </c>
      <c r="AA20" s="222">
        <v>9.0899999999999995E-2</v>
      </c>
      <c r="AB20" s="222">
        <v>9.0899999999999995E-2</v>
      </c>
      <c r="AC20" s="222">
        <v>9.0899999999999995E-2</v>
      </c>
      <c r="AD20" s="222">
        <v>9.0899999999999995E-2</v>
      </c>
      <c r="AE20" s="222">
        <v>9.0899999999999995E-2</v>
      </c>
      <c r="AF20" s="222">
        <v>9.0899999999999995E-2</v>
      </c>
      <c r="AG20" s="222">
        <v>9.0899999999999995E-2</v>
      </c>
      <c r="AH20" s="60">
        <v>9.0899999999999995E-2</v>
      </c>
      <c r="AI20" s="222">
        <v>9.0899999999999995E-2</v>
      </c>
      <c r="AJ20" s="222">
        <v>9.0899999999999995E-2</v>
      </c>
      <c r="AK20" s="23">
        <v>9.0899999999999995E-2</v>
      </c>
      <c r="AL20" s="224">
        <v>9.0999999999999998E-2</v>
      </c>
      <c r="AM20" s="228">
        <v>9.0999999999999998E-2</v>
      </c>
    </row>
    <row r="21" spans="1:39" x14ac:dyDescent="0.25">
      <c r="A21" s="245" t="s">
        <v>240</v>
      </c>
      <c r="B21" s="246"/>
      <c r="C21" s="299" t="s">
        <v>241</v>
      </c>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4"/>
    </row>
    <row r="22" spans="1:39" ht="36" customHeight="1" x14ac:dyDescent="0.25">
      <c r="A22" s="247" t="s">
        <v>37</v>
      </c>
      <c r="B22" s="248"/>
      <c r="C22" s="299" t="s">
        <v>38</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4"/>
    </row>
    <row r="23" spans="1:39" ht="45" customHeight="1" x14ac:dyDescent="0.25">
      <c r="A23" s="249" t="s">
        <v>1</v>
      </c>
      <c r="B23" s="250"/>
      <c r="C23" s="301" t="s">
        <v>39</v>
      </c>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5"/>
    </row>
    <row r="24" spans="1:39" x14ac:dyDescent="0.25">
      <c r="A24" s="270" t="s">
        <v>40</v>
      </c>
      <c r="B24" s="271"/>
      <c r="C24" s="299" t="s">
        <v>67</v>
      </c>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4"/>
    </row>
    <row r="25" spans="1:39" ht="33.75" customHeight="1" x14ac:dyDescent="0.25">
      <c r="A25" s="272" t="s">
        <v>2</v>
      </c>
      <c r="B25" s="267" t="s">
        <v>3</v>
      </c>
      <c r="C25" s="267" t="s">
        <v>4</v>
      </c>
      <c r="D25" s="267" t="s">
        <v>5</v>
      </c>
      <c r="E25" s="273" t="s">
        <v>42</v>
      </c>
      <c r="F25" s="267" t="s">
        <v>6</v>
      </c>
      <c r="G25" s="267" t="s">
        <v>7</v>
      </c>
      <c r="H25" s="267" t="s">
        <v>8</v>
      </c>
      <c r="I25" s="267" t="s">
        <v>308</v>
      </c>
      <c r="J25" s="267"/>
      <c r="K25" s="267" t="s">
        <v>9</v>
      </c>
      <c r="L25" s="267" t="s">
        <v>10</v>
      </c>
      <c r="M25" s="267" t="s">
        <v>11</v>
      </c>
      <c r="N25" s="267" t="s">
        <v>12</v>
      </c>
      <c r="O25" s="267" t="s">
        <v>13</v>
      </c>
      <c r="P25" s="294" t="s">
        <v>14</v>
      </c>
      <c r="Q25" s="294"/>
      <c r="R25" s="294"/>
      <c r="S25" s="294"/>
      <c r="T25" s="294"/>
      <c r="U25" s="294"/>
      <c r="V25" s="294"/>
      <c r="W25" s="294"/>
      <c r="X25" s="294"/>
      <c r="Y25" s="294"/>
      <c r="Z25" s="294"/>
      <c r="AA25" s="294"/>
      <c r="AB25" s="294"/>
      <c r="AC25" s="294"/>
      <c r="AD25" s="294"/>
      <c r="AE25" s="294"/>
      <c r="AF25" s="294"/>
      <c r="AG25" s="294"/>
      <c r="AH25" s="294"/>
      <c r="AI25" s="294"/>
      <c r="AJ25" s="294"/>
      <c r="AK25" s="268"/>
      <c r="AL25" s="268"/>
      <c r="AM25" s="231"/>
    </row>
    <row r="26" spans="1:39" x14ac:dyDescent="0.25">
      <c r="A26" s="272"/>
      <c r="B26" s="267"/>
      <c r="C26" s="267"/>
      <c r="D26" s="267"/>
      <c r="E26" s="274"/>
      <c r="F26" s="267"/>
      <c r="G26" s="267"/>
      <c r="H26" s="267"/>
      <c r="I26" s="349" t="s">
        <v>15</v>
      </c>
      <c r="J26" s="350" t="s">
        <v>16</v>
      </c>
      <c r="K26" s="267"/>
      <c r="L26" s="267"/>
      <c r="M26" s="267"/>
      <c r="N26" s="267"/>
      <c r="O26" s="267"/>
      <c r="P26" s="268" t="s">
        <v>17</v>
      </c>
      <c r="Q26" s="269"/>
      <c r="R26" s="268" t="s">
        <v>18</v>
      </c>
      <c r="S26" s="269"/>
      <c r="T26" s="268" t="s">
        <v>19</v>
      </c>
      <c r="U26" s="269"/>
      <c r="V26" s="268" t="s">
        <v>20</v>
      </c>
      <c r="W26" s="269"/>
      <c r="X26" s="268" t="s">
        <v>21</v>
      </c>
      <c r="Y26" s="269"/>
      <c r="Z26" s="268" t="s">
        <v>22</v>
      </c>
      <c r="AA26" s="269"/>
      <c r="AB26" s="268" t="s">
        <v>23</v>
      </c>
      <c r="AC26" s="269"/>
      <c r="AD26" s="268" t="s">
        <v>20</v>
      </c>
      <c r="AE26" s="269"/>
      <c r="AF26" s="268" t="s">
        <v>24</v>
      </c>
      <c r="AG26" s="269"/>
      <c r="AH26" s="268" t="s">
        <v>25</v>
      </c>
      <c r="AI26" s="269"/>
      <c r="AJ26" s="268" t="s">
        <v>26</v>
      </c>
      <c r="AK26" s="269"/>
      <c r="AL26" s="268" t="s">
        <v>27</v>
      </c>
      <c r="AM26" s="269"/>
    </row>
    <row r="27" spans="1:39" x14ac:dyDescent="0.25">
      <c r="A27" s="272"/>
      <c r="B27" s="267"/>
      <c r="C27" s="267"/>
      <c r="D27" s="267"/>
      <c r="E27" s="275"/>
      <c r="F27" s="267"/>
      <c r="G27" s="267"/>
      <c r="H27" s="267"/>
      <c r="I27" s="349"/>
      <c r="J27" s="350"/>
      <c r="K27" s="267"/>
      <c r="L27" s="267"/>
      <c r="M27" s="267"/>
      <c r="N27" s="267"/>
      <c r="O27" s="267"/>
      <c r="P27" s="213" t="s">
        <v>28</v>
      </c>
      <c r="Q27" s="213" t="s">
        <v>17</v>
      </c>
      <c r="R27" s="213" t="s">
        <v>28</v>
      </c>
      <c r="S27" s="213" t="s">
        <v>17</v>
      </c>
      <c r="T27" s="213" t="s">
        <v>28</v>
      </c>
      <c r="U27" s="213" t="s">
        <v>17</v>
      </c>
      <c r="V27" s="213" t="s">
        <v>28</v>
      </c>
      <c r="W27" s="213" t="s">
        <v>17</v>
      </c>
      <c r="X27" s="213" t="s">
        <v>28</v>
      </c>
      <c r="Y27" s="213" t="s">
        <v>17</v>
      </c>
      <c r="Z27" s="213" t="s">
        <v>28</v>
      </c>
      <c r="AA27" s="213" t="s">
        <v>17</v>
      </c>
      <c r="AB27" s="213" t="s">
        <v>28</v>
      </c>
      <c r="AC27" s="213" t="s">
        <v>17</v>
      </c>
      <c r="AD27" s="7" t="s">
        <v>28</v>
      </c>
      <c r="AE27" s="7" t="s">
        <v>17</v>
      </c>
      <c r="AF27" s="7" t="s">
        <v>29</v>
      </c>
      <c r="AG27" s="7" t="s">
        <v>17</v>
      </c>
      <c r="AH27" s="7" t="s">
        <v>29</v>
      </c>
      <c r="AI27" s="7" t="s">
        <v>17</v>
      </c>
      <c r="AJ27" s="7" t="s">
        <v>29</v>
      </c>
      <c r="AK27" s="27" t="s">
        <v>17</v>
      </c>
      <c r="AL27" s="199" t="s">
        <v>29</v>
      </c>
      <c r="AM27" s="232" t="s">
        <v>17</v>
      </c>
    </row>
    <row r="28" spans="1:39" ht="89.25" x14ac:dyDescent="0.25">
      <c r="A28" s="297" t="s">
        <v>68</v>
      </c>
      <c r="B28" s="298" t="s">
        <v>165</v>
      </c>
      <c r="C28" s="280" t="s">
        <v>166</v>
      </c>
      <c r="D28" s="282" t="s">
        <v>69</v>
      </c>
      <c r="E28" s="282" t="s">
        <v>167</v>
      </c>
      <c r="F28" s="295">
        <v>0.25</v>
      </c>
      <c r="G28" s="278">
        <v>5</v>
      </c>
      <c r="H28" s="278" t="s">
        <v>48</v>
      </c>
      <c r="I28" s="347">
        <v>1</v>
      </c>
      <c r="J28" s="353">
        <v>5</v>
      </c>
      <c r="K28" s="8" t="s">
        <v>168</v>
      </c>
      <c r="L28" s="216" t="s">
        <v>169</v>
      </c>
      <c r="M28" s="28">
        <v>0.5</v>
      </c>
      <c r="N28" s="216" t="s">
        <v>155</v>
      </c>
      <c r="O28" s="216"/>
      <c r="P28" s="219"/>
      <c r="Q28" s="219"/>
      <c r="R28" s="28"/>
      <c r="S28" s="28"/>
      <c r="T28" s="28">
        <v>0.25</v>
      </c>
      <c r="U28" s="28">
        <v>0.25</v>
      </c>
      <c r="V28" s="28"/>
      <c r="W28" s="28"/>
      <c r="X28" s="28"/>
      <c r="Y28" s="28"/>
      <c r="Z28" s="28">
        <v>0.25</v>
      </c>
      <c r="AA28" s="28">
        <v>0.25</v>
      </c>
      <c r="AB28" s="16"/>
      <c r="AC28" s="16"/>
      <c r="AD28" s="16"/>
      <c r="AE28" s="16"/>
      <c r="AF28" s="16">
        <v>0.25</v>
      </c>
      <c r="AG28" s="16">
        <v>0.25</v>
      </c>
      <c r="AH28" s="16"/>
      <c r="AI28" s="16"/>
      <c r="AJ28" s="16"/>
      <c r="AK28" s="24"/>
      <c r="AL28" s="202">
        <v>0.25</v>
      </c>
      <c r="AM28" s="237">
        <v>0.25</v>
      </c>
    </row>
    <row r="29" spans="1:39" ht="186.75" customHeight="1" x14ac:dyDescent="0.25">
      <c r="A29" s="297"/>
      <c r="B29" s="298"/>
      <c r="C29" s="281"/>
      <c r="D29" s="283"/>
      <c r="E29" s="283"/>
      <c r="F29" s="296"/>
      <c r="G29" s="279"/>
      <c r="H29" s="279"/>
      <c r="I29" s="348"/>
      <c r="J29" s="354"/>
      <c r="K29" s="8" t="s">
        <v>170</v>
      </c>
      <c r="L29" s="216" t="s">
        <v>171</v>
      </c>
      <c r="M29" s="28">
        <v>0.5</v>
      </c>
      <c r="N29" s="216" t="s">
        <v>155</v>
      </c>
      <c r="O29" s="216"/>
      <c r="P29" s="219"/>
      <c r="Q29" s="219"/>
      <c r="R29" s="28"/>
      <c r="S29" s="28"/>
      <c r="T29" s="28">
        <v>0.25</v>
      </c>
      <c r="U29" s="28">
        <v>0.25</v>
      </c>
      <c r="V29" s="28"/>
      <c r="W29" s="28"/>
      <c r="X29" s="28"/>
      <c r="Y29" s="28"/>
      <c r="Z29" s="28">
        <v>0.25</v>
      </c>
      <c r="AA29" s="28">
        <v>0.25</v>
      </c>
      <c r="AB29" s="16"/>
      <c r="AC29" s="16"/>
      <c r="AD29" s="16"/>
      <c r="AE29" s="16"/>
      <c r="AF29" s="16">
        <v>0.25</v>
      </c>
      <c r="AG29" s="16">
        <v>0.25</v>
      </c>
      <c r="AH29" s="16"/>
      <c r="AI29" s="16"/>
      <c r="AJ29" s="16"/>
      <c r="AK29" s="24"/>
      <c r="AL29" s="202">
        <v>0.25</v>
      </c>
      <c r="AM29" s="238">
        <v>0.25</v>
      </c>
    </row>
    <row r="30" spans="1:39" ht="135" customHeight="1" x14ac:dyDescent="0.25">
      <c r="A30" s="297"/>
      <c r="B30" s="298"/>
      <c r="C30" s="280" t="s">
        <v>172</v>
      </c>
      <c r="D30" s="282" t="s">
        <v>70</v>
      </c>
      <c r="E30" s="282" t="s">
        <v>71</v>
      </c>
      <c r="F30" s="295">
        <v>0.25</v>
      </c>
      <c r="G30" s="278">
        <v>1</v>
      </c>
      <c r="H30" s="278" t="s">
        <v>48</v>
      </c>
      <c r="I30" s="347">
        <v>1</v>
      </c>
      <c r="J30" s="369">
        <v>1</v>
      </c>
      <c r="K30" s="8" t="s">
        <v>173</v>
      </c>
      <c r="L30" s="216" t="s">
        <v>174</v>
      </c>
      <c r="M30" s="28">
        <v>0.5</v>
      </c>
      <c r="N30" s="216" t="s">
        <v>155</v>
      </c>
      <c r="O30" s="216"/>
      <c r="P30" s="219"/>
      <c r="Q30" s="219"/>
      <c r="R30" s="28"/>
      <c r="S30" s="28"/>
      <c r="T30" s="28">
        <v>1</v>
      </c>
      <c r="U30" s="28">
        <v>1</v>
      </c>
      <c r="V30" s="28"/>
      <c r="W30" s="28"/>
      <c r="X30" s="28"/>
      <c r="Y30" s="28"/>
      <c r="Z30" s="28"/>
      <c r="AA30" s="28"/>
      <c r="AB30" s="16"/>
      <c r="AC30" s="16"/>
      <c r="AD30" s="16"/>
      <c r="AE30" s="16"/>
      <c r="AF30" s="16"/>
      <c r="AG30" s="16"/>
      <c r="AH30" s="16"/>
      <c r="AI30" s="16"/>
      <c r="AJ30" s="16"/>
      <c r="AK30" s="24"/>
      <c r="AL30" s="202"/>
      <c r="AM30" s="230"/>
    </row>
    <row r="31" spans="1:39" ht="94.5" customHeight="1" x14ac:dyDescent="0.25">
      <c r="A31" s="297"/>
      <c r="B31" s="298"/>
      <c r="C31" s="281"/>
      <c r="D31" s="283"/>
      <c r="E31" s="283"/>
      <c r="F31" s="296"/>
      <c r="G31" s="279"/>
      <c r="H31" s="279"/>
      <c r="I31" s="348"/>
      <c r="J31" s="370"/>
      <c r="K31" s="8" t="s">
        <v>242</v>
      </c>
      <c r="L31" s="216" t="s">
        <v>243</v>
      </c>
      <c r="M31" s="28">
        <v>0.5</v>
      </c>
      <c r="N31" s="216" t="s">
        <v>155</v>
      </c>
      <c r="O31" s="216"/>
      <c r="P31" s="219"/>
      <c r="Q31" s="219"/>
      <c r="R31" s="28"/>
      <c r="S31" s="28"/>
      <c r="T31" s="28"/>
      <c r="U31" s="28"/>
      <c r="V31" s="28">
        <v>0.1111</v>
      </c>
      <c r="W31" s="28">
        <v>0.1111</v>
      </c>
      <c r="X31" s="28">
        <v>0.1111</v>
      </c>
      <c r="Y31" s="28">
        <v>0.1111</v>
      </c>
      <c r="Z31" s="28">
        <v>0.1111</v>
      </c>
      <c r="AA31" s="28">
        <v>0.11</v>
      </c>
      <c r="AB31" s="28">
        <v>0.1111</v>
      </c>
      <c r="AC31" s="28">
        <v>0.11</v>
      </c>
      <c r="AD31" s="28">
        <v>0.1111</v>
      </c>
      <c r="AE31" s="28">
        <v>0.11</v>
      </c>
      <c r="AF31" s="28">
        <v>0.1111</v>
      </c>
      <c r="AG31" s="28">
        <v>0.11</v>
      </c>
      <c r="AH31" s="28">
        <v>0.1111</v>
      </c>
      <c r="AI31" s="28">
        <v>0.11</v>
      </c>
      <c r="AJ31" s="28">
        <v>0.1111</v>
      </c>
      <c r="AK31" s="26">
        <v>0.11</v>
      </c>
      <c r="AL31" s="201">
        <v>0.1111</v>
      </c>
      <c r="AM31" s="238">
        <v>0.11</v>
      </c>
    </row>
    <row r="32" spans="1:39" ht="306" x14ac:dyDescent="0.25">
      <c r="A32" s="297"/>
      <c r="B32" s="298"/>
      <c r="C32" s="9" t="s">
        <v>175</v>
      </c>
      <c r="D32" s="216" t="s">
        <v>72</v>
      </c>
      <c r="E32" s="216" t="s">
        <v>73</v>
      </c>
      <c r="F32" s="28">
        <v>0.25</v>
      </c>
      <c r="G32" s="219">
        <v>1</v>
      </c>
      <c r="H32" s="219" t="s">
        <v>48</v>
      </c>
      <c r="I32" s="224">
        <v>1</v>
      </c>
      <c r="J32" s="206">
        <v>1</v>
      </c>
      <c r="K32" s="8" t="s">
        <v>176</v>
      </c>
      <c r="L32" s="216" t="s">
        <v>244</v>
      </c>
      <c r="M32" s="28">
        <v>1</v>
      </c>
      <c r="N32" s="216" t="s">
        <v>155</v>
      </c>
      <c r="O32" s="216"/>
      <c r="P32" s="219"/>
      <c r="Q32" s="219"/>
      <c r="R32" s="28"/>
      <c r="S32" s="28"/>
      <c r="T32" s="28">
        <v>0.25</v>
      </c>
      <c r="U32" s="28">
        <v>0.25</v>
      </c>
      <c r="V32" s="28"/>
      <c r="W32" s="28"/>
      <c r="X32" s="28"/>
      <c r="Y32" s="28"/>
      <c r="Z32" s="28">
        <v>0.25</v>
      </c>
      <c r="AA32" s="28">
        <v>0.25</v>
      </c>
      <c r="AB32" s="16"/>
      <c r="AC32" s="16"/>
      <c r="AD32" s="16"/>
      <c r="AE32" s="16"/>
      <c r="AF32" s="16">
        <v>0.25</v>
      </c>
      <c r="AG32" s="16">
        <v>0.25</v>
      </c>
      <c r="AH32" s="16"/>
      <c r="AI32" s="16"/>
      <c r="AJ32" s="16"/>
      <c r="AK32" s="24"/>
      <c r="AL32" s="202">
        <v>0.25</v>
      </c>
      <c r="AM32" s="238">
        <v>0.25</v>
      </c>
    </row>
    <row r="33" spans="1:39" ht="191.25" x14ac:dyDescent="0.25">
      <c r="A33" s="297"/>
      <c r="B33" s="298"/>
      <c r="C33" s="9" t="s">
        <v>177</v>
      </c>
      <c r="D33" s="216" t="s">
        <v>74</v>
      </c>
      <c r="E33" s="216" t="s">
        <v>245</v>
      </c>
      <c r="F33" s="28">
        <v>0.25</v>
      </c>
      <c r="G33" s="219">
        <v>8000</v>
      </c>
      <c r="H33" s="219" t="s">
        <v>48</v>
      </c>
      <c r="I33" s="160">
        <v>1</v>
      </c>
      <c r="J33" s="161">
        <v>15225</v>
      </c>
      <c r="K33" s="8" t="s">
        <v>268</v>
      </c>
      <c r="L33" s="216" t="s">
        <v>246</v>
      </c>
      <c r="M33" s="28">
        <v>1</v>
      </c>
      <c r="N33" s="216" t="s">
        <v>155</v>
      </c>
      <c r="O33" s="216"/>
      <c r="P33" s="222">
        <v>8.3299999999999999E-2</v>
      </c>
      <c r="Q33" s="222">
        <v>8.3299999999999999E-2</v>
      </c>
      <c r="R33" s="222">
        <v>8.3299999999999999E-2</v>
      </c>
      <c r="S33" s="222">
        <v>8.3299999999999999E-2</v>
      </c>
      <c r="T33" s="222">
        <v>8.3299999999999999E-2</v>
      </c>
      <c r="U33" s="222">
        <v>8.3299999999999999E-2</v>
      </c>
      <c r="V33" s="222">
        <v>8.3299999999999999E-2</v>
      </c>
      <c r="W33" s="222">
        <v>8.3299999999999999E-2</v>
      </c>
      <c r="X33" s="222">
        <v>8.3299999999999999E-2</v>
      </c>
      <c r="Y33" s="222">
        <v>8.3299999999999999E-2</v>
      </c>
      <c r="Z33" s="222">
        <v>8.3299999999999999E-2</v>
      </c>
      <c r="AA33" s="189">
        <v>8.3299999999999999E-2</v>
      </c>
      <c r="AB33" s="222">
        <v>8.3299999999999999E-2</v>
      </c>
      <c r="AC33" s="222">
        <v>8.3299999999999999E-2</v>
      </c>
      <c r="AD33" s="222">
        <v>8.3299999999999999E-2</v>
      </c>
      <c r="AE33" s="222">
        <v>8.3299999999999999E-2</v>
      </c>
      <c r="AF33" s="222">
        <v>8.3299999999999999E-2</v>
      </c>
      <c r="AG33" s="222">
        <v>8.3299999999999999E-2</v>
      </c>
      <c r="AH33" s="222">
        <v>8.3299999999999999E-2</v>
      </c>
      <c r="AI33" s="222">
        <v>8.3299999999999999E-2</v>
      </c>
      <c r="AJ33" s="222">
        <v>8.3299999999999999E-2</v>
      </c>
      <c r="AK33" s="222">
        <v>8.3299999999999999E-2</v>
      </c>
      <c r="AL33" s="224">
        <v>8.3699999999999997E-2</v>
      </c>
      <c r="AM33" s="228">
        <v>8.3699999999999997E-2</v>
      </c>
    </row>
    <row r="34" spans="1:39" x14ac:dyDescent="0.25">
      <c r="A34" s="245" t="s">
        <v>227</v>
      </c>
      <c r="B34" s="246"/>
      <c r="C34" s="333" t="s">
        <v>89</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4"/>
    </row>
    <row r="35" spans="1:39" x14ac:dyDescent="0.25">
      <c r="A35" s="247" t="s">
        <v>37</v>
      </c>
      <c r="B35" s="248"/>
      <c r="C35" s="333" t="s">
        <v>75</v>
      </c>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4"/>
    </row>
    <row r="36" spans="1:39" x14ac:dyDescent="0.25">
      <c r="A36" s="249" t="s">
        <v>1</v>
      </c>
      <c r="B36" s="250"/>
      <c r="C36" s="331" t="s">
        <v>76</v>
      </c>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2"/>
    </row>
    <row r="37" spans="1:39" x14ac:dyDescent="0.25">
      <c r="A37" s="270" t="s">
        <v>40</v>
      </c>
      <c r="B37" s="271"/>
      <c r="C37" s="299" t="s">
        <v>77</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4"/>
    </row>
    <row r="38" spans="1:39" ht="45.75" customHeight="1" x14ac:dyDescent="0.25">
      <c r="A38" s="272" t="s">
        <v>2</v>
      </c>
      <c r="B38" s="267" t="s">
        <v>3</v>
      </c>
      <c r="C38" s="267" t="s">
        <v>4</v>
      </c>
      <c r="D38" s="267" t="s">
        <v>5</v>
      </c>
      <c r="E38" s="273" t="s">
        <v>42</v>
      </c>
      <c r="F38" s="267" t="s">
        <v>6</v>
      </c>
      <c r="G38" s="267" t="s">
        <v>7</v>
      </c>
      <c r="H38" s="267" t="s">
        <v>8</v>
      </c>
      <c r="I38" s="267" t="s">
        <v>308</v>
      </c>
      <c r="J38" s="267"/>
      <c r="K38" s="267" t="s">
        <v>9</v>
      </c>
      <c r="L38" s="267" t="s">
        <v>10</v>
      </c>
      <c r="M38" s="267" t="s">
        <v>11</v>
      </c>
      <c r="N38" s="267" t="s">
        <v>12</v>
      </c>
      <c r="O38" s="267" t="s">
        <v>13</v>
      </c>
      <c r="P38" s="268" t="s">
        <v>14</v>
      </c>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7"/>
    </row>
    <row r="39" spans="1:39" x14ac:dyDescent="0.25">
      <c r="A39" s="272"/>
      <c r="B39" s="267"/>
      <c r="C39" s="267"/>
      <c r="D39" s="267"/>
      <c r="E39" s="274"/>
      <c r="F39" s="267"/>
      <c r="G39" s="267"/>
      <c r="H39" s="267"/>
      <c r="I39" s="349" t="s">
        <v>15</v>
      </c>
      <c r="J39" s="350" t="s">
        <v>16</v>
      </c>
      <c r="K39" s="267"/>
      <c r="L39" s="267"/>
      <c r="M39" s="267"/>
      <c r="N39" s="267"/>
      <c r="O39" s="267"/>
      <c r="P39" s="268" t="s">
        <v>17</v>
      </c>
      <c r="Q39" s="269"/>
      <c r="R39" s="268" t="s">
        <v>18</v>
      </c>
      <c r="S39" s="269"/>
      <c r="T39" s="268" t="s">
        <v>19</v>
      </c>
      <c r="U39" s="269"/>
      <c r="V39" s="268" t="s">
        <v>20</v>
      </c>
      <c r="W39" s="269"/>
      <c r="X39" s="268" t="s">
        <v>21</v>
      </c>
      <c r="Y39" s="269"/>
      <c r="Z39" s="268" t="s">
        <v>22</v>
      </c>
      <c r="AA39" s="269"/>
      <c r="AB39" s="268" t="s">
        <v>23</v>
      </c>
      <c r="AC39" s="269"/>
      <c r="AD39" s="268" t="s">
        <v>20</v>
      </c>
      <c r="AE39" s="269"/>
      <c r="AF39" s="268" t="s">
        <v>24</v>
      </c>
      <c r="AG39" s="269"/>
      <c r="AH39" s="268" t="s">
        <v>25</v>
      </c>
      <c r="AI39" s="269"/>
      <c r="AJ39" s="268" t="s">
        <v>26</v>
      </c>
      <c r="AK39" s="269"/>
      <c r="AL39" s="268" t="s">
        <v>27</v>
      </c>
      <c r="AM39" s="269"/>
    </row>
    <row r="40" spans="1:39" x14ac:dyDescent="0.25">
      <c r="A40" s="272"/>
      <c r="B40" s="267"/>
      <c r="C40" s="267"/>
      <c r="D40" s="267"/>
      <c r="E40" s="275"/>
      <c r="F40" s="267"/>
      <c r="G40" s="267"/>
      <c r="H40" s="267"/>
      <c r="I40" s="349"/>
      <c r="J40" s="350"/>
      <c r="K40" s="267"/>
      <c r="L40" s="267"/>
      <c r="M40" s="267"/>
      <c r="N40" s="267"/>
      <c r="O40" s="267"/>
      <c r="P40" s="213" t="s">
        <v>28</v>
      </c>
      <c r="Q40" s="213" t="s">
        <v>17</v>
      </c>
      <c r="R40" s="213" t="s">
        <v>28</v>
      </c>
      <c r="S40" s="213" t="s">
        <v>17</v>
      </c>
      <c r="T40" s="213" t="s">
        <v>28</v>
      </c>
      <c r="U40" s="213" t="s">
        <v>17</v>
      </c>
      <c r="V40" s="213" t="s">
        <v>28</v>
      </c>
      <c r="W40" s="213" t="s">
        <v>17</v>
      </c>
      <c r="X40" s="213" t="s">
        <v>28</v>
      </c>
      <c r="Y40" s="213" t="s">
        <v>17</v>
      </c>
      <c r="Z40" s="213" t="s">
        <v>28</v>
      </c>
      <c r="AA40" s="213" t="s">
        <v>17</v>
      </c>
      <c r="AB40" s="213" t="s">
        <v>28</v>
      </c>
      <c r="AC40" s="213" t="s">
        <v>17</v>
      </c>
      <c r="AD40" s="7" t="s">
        <v>28</v>
      </c>
      <c r="AE40" s="7" t="s">
        <v>17</v>
      </c>
      <c r="AF40" s="7" t="s">
        <v>29</v>
      </c>
      <c r="AG40" s="7" t="s">
        <v>17</v>
      </c>
      <c r="AH40" s="7" t="s">
        <v>29</v>
      </c>
      <c r="AI40" s="7" t="s">
        <v>17</v>
      </c>
      <c r="AJ40" s="7" t="s">
        <v>29</v>
      </c>
      <c r="AK40" s="27" t="s">
        <v>17</v>
      </c>
      <c r="AL40" s="199" t="s">
        <v>29</v>
      </c>
      <c r="AM40" s="232" t="s">
        <v>17</v>
      </c>
    </row>
    <row r="41" spans="1:39" ht="114.75" x14ac:dyDescent="0.25">
      <c r="A41" s="284" t="s">
        <v>78</v>
      </c>
      <c r="B41" s="287" t="s">
        <v>178</v>
      </c>
      <c r="C41" s="280" t="s">
        <v>79</v>
      </c>
      <c r="D41" s="282" t="s">
        <v>80</v>
      </c>
      <c r="E41" s="282" t="s">
        <v>81</v>
      </c>
      <c r="F41" s="276">
        <v>0.33300000000000002</v>
      </c>
      <c r="G41" s="278">
        <v>29</v>
      </c>
      <c r="H41" s="278" t="s">
        <v>48</v>
      </c>
      <c r="I41" s="347">
        <v>1</v>
      </c>
      <c r="J41" s="353">
        <v>29</v>
      </c>
      <c r="K41" s="8" t="s">
        <v>179</v>
      </c>
      <c r="L41" s="216" t="s">
        <v>247</v>
      </c>
      <c r="M41" s="28">
        <v>0.5</v>
      </c>
      <c r="N41" s="216" t="s">
        <v>180</v>
      </c>
      <c r="O41" s="216"/>
      <c r="P41" s="219"/>
      <c r="Q41" s="219"/>
      <c r="R41" s="222">
        <v>9.0899999999999995E-2</v>
      </c>
      <c r="S41" s="222">
        <v>9.0899999999999995E-2</v>
      </c>
      <c r="T41" s="222">
        <v>9.0899999999999995E-2</v>
      </c>
      <c r="U41" s="222">
        <v>9.0899999999999995E-2</v>
      </c>
      <c r="V41" s="222">
        <v>9.0899999999999995E-2</v>
      </c>
      <c r="W41" s="222">
        <v>9.0899999999999995E-2</v>
      </c>
      <c r="X41" s="222">
        <v>9.0899999999999995E-2</v>
      </c>
      <c r="Y41" s="222">
        <v>9.0899999999999995E-2</v>
      </c>
      <c r="Z41" s="222">
        <v>9.0899999999999995E-2</v>
      </c>
      <c r="AA41" s="222">
        <v>9.0899999999999995E-2</v>
      </c>
      <c r="AB41" s="222">
        <v>9.0899999999999995E-2</v>
      </c>
      <c r="AC41" s="222">
        <v>9.0899999999999995E-2</v>
      </c>
      <c r="AD41" s="222">
        <v>9.0899999999999995E-2</v>
      </c>
      <c r="AE41" s="222">
        <v>9.0899999999999995E-2</v>
      </c>
      <c r="AF41" s="222">
        <v>9.0899999999999995E-2</v>
      </c>
      <c r="AG41" s="222">
        <v>9.0899999999999995E-2</v>
      </c>
      <c r="AH41" s="222">
        <v>9.0899999999999995E-2</v>
      </c>
      <c r="AI41" s="222">
        <v>9.0899999999999995E-2</v>
      </c>
      <c r="AJ41" s="222">
        <v>9.0899999999999995E-2</v>
      </c>
      <c r="AK41" s="23">
        <v>9.0899999999999995E-2</v>
      </c>
      <c r="AL41" s="224">
        <v>9.0899999999999995E-2</v>
      </c>
      <c r="AM41" s="228">
        <v>9.0899999999999995E-2</v>
      </c>
    </row>
    <row r="42" spans="1:39" ht="102" x14ac:dyDescent="0.25">
      <c r="A42" s="285"/>
      <c r="B42" s="288"/>
      <c r="C42" s="281"/>
      <c r="D42" s="283"/>
      <c r="E42" s="283"/>
      <c r="F42" s="277"/>
      <c r="G42" s="279"/>
      <c r="H42" s="279"/>
      <c r="I42" s="348"/>
      <c r="J42" s="354"/>
      <c r="K42" s="8" t="s">
        <v>248</v>
      </c>
      <c r="L42" s="216" t="s">
        <v>249</v>
      </c>
      <c r="M42" s="28">
        <v>0.5</v>
      </c>
      <c r="N42" s="216" t="s">
        <v>180</v>
      </c>
      <c r="O42" s="216"/>
      <c r="P42" s="219"/>
      <c r="Q42" s="219"/>
      <c r="R42" s="219"/>
      <c r="S42" s="219"/>
      <c r="T42" s="28">
        <v>0.25</v>
      </c>
      <c r="U42" s="28">
        <v>0.25</v>
      </c>
      <c r="V42" s="28"/>
      <c r="W42" s="28"/>
      <c r="X42" s="28"/>
      <c r="Y42" s="28"/>
      <c r="Z42" s="28">
        <v>0.25</v>
      </c>
      <c r="AA42" s="28">
        <v>0.25</v>
      </c>
      <c r="AB42" s="16"/>
      <c r="AC42" s="16"/>
      <c r="AD42" s="16"/>
      <c r="AE42" s="16"/>
      <c r="AF42" s="16">
        <v>0.25</v>
      </c>
      <c r="AG42" s="16">
        <v>0.25</v>
      </c>
      <c r="AH42" s="16"/>
      <c r="AI42" s="16"/>
      <c r="AJ42" s="16"/>
      <c r="AK42" s="24"/>
      <c r="AL42" s="202">
        <v>0.25</v>
      </c>
      <c r="AM42" s="237">
        <v>0.25</v>
      </c>
    </row>
    <row r="43" spans="1:39" ht="178.5" x14ac:dyDescent="0.25">
      <c r="A43" s="285"/>
      <c r="B43" s="288"/>
      <c r="C43" s="9" t="s">
        <v>82</v>
      </c>
      <c r="D43" s="216" t="s">
        <v>83</v>
      </c>
      <c r="E43" s="216" t="s">
        <v>84</v>
      </c>
      <c r="F43" s="222">
        <v>0.33300000000000002</v>
      </c>
      <c r="G43" s="219">
        <v>100</v>
      </c>
      <c r="H43" s="219" t="s">
        <v>85</v>
      </c>
      <c r="I43" s="160">
        <v>1</v>
      </c>
      <c r="J43" s="162">
        <v>100</v>
      </c>
      <c r="K43" s="8" t="s">
        <v>181</v>
      </c>
      <c r="L43" s="216" t="s">
        <v>250</v>
      </c>
      <c r="M43" s="28">
        <v>1</v>
      </c>
      <c r="N43" s="216" t="s">
        <v>180</v>
      </c>
      <c r="O43" s="216"/>
      <c r="P43" s="219"/>
      <c r="Q43" s="219"/>
      <c r="R43" s="219"/>
      <c r="S43" s="219"/>
      <c r="T43" s="28">
        <v>0.25</v>
      </c>
      <c r="U43" s="28">
        <v>0.25</v>
      </c>
      <c r="V43" s="28"/>
      <c r="W43" s="28"/>
      <c r="X43" s="28"/>
      <c r="Y43" s="28"/>
      <c r="Z43" s="28">
        <v>0.25</v>
      </c>
      <c r="AA43" s="28">
        <v>0.25</v>
      </c>
      <c r="AB43" s="16"/>
      <c r="AC43" s="16"/>
      <c r="AD43" s="16"/>
      <c r="AE43" s="16"/>
      <c r="AF43" s="16">
        <v>0.25</v>
      </c>
      <c r="AG43" s="16">
        <v>0.25</v>
      </c>
      <c r="AH43" s="16"/>
      <c r="AI43" s="16"/>
      <c r="AJ43" s="16"/>
      <c r="AK43" s="24"/>
      <c r="AL43" s="202">
        <v>0.25</v>
      </c>
      <c r="AM43" s="237">
        <v>0.25</v>
      </c>
    </row>
    <row r="44" spans="1:39" ht="38.25" x14ac:dyDescent="0.25">
      <c r="A44" s="285"/>
      <c r="B44" s="288"/>
      <c r="C44" s="280" t="s">
        <v>86</v>
      </c>
      <c r="D44" s="282" t="s">
        <v>87</v>
      </c>
      <c r="E44" s="282" t="s">
        <v>88</v>
      </c>
      <c r="F44" s="276">
        <v>0.33400000000000002</v>
      </c>
      <c r="G44" s="278">
        <v>1</v>
      </c>
      <c r="H44" s="278" t="s">
        <v>48</v>
      </c>
      <c r="I44" s="347">
        <v>1</v>
      </c>
      <c r="J44" s="369">
        <v>1</v>
      </c>
      <c r="K44" s="8" t="s">
        <v>182</v>
      </c>
      <c r="L44" s="216" t="s">
        <v>251</v>
      </c>
      <c r="M44" s="28">
        <v>0.9</v>
      </c>
      <c r="N44" s="216" t="s">
        <v>180</v>
      </c>
      <c r="O44" s="216"/>
      <c r="P44" s="219"/>
      <c r="Q44" s="219"/>
      <c r="R44" s="219"/>
      <c r="S44" s="219"/>
      <c r="T44" s="28"/>
      <c r="U44" s="28"/>
      <c r="V44" s="28"/>
      <c r="W44" s="28"/>
      <c r="X44" s="28"/>
      <c r="Y44" s="28"/>
      <c r="Z44" s="28"/>
      <c r="AA44" s="28"/>
      <c r="AB44" s="28">
        <v>1</v>
      </c>
      <c r="AC44" s="28">
        <v>1</v>
      </c>
      <c r="AD44" s="222"/>
      <c r="AE44" s="222"/>
      <c r="AF44" s="219"/>
      <c r="AG44" s="219"/>
      <c r="AH44" s="222"/>
      <c r="AI44" s="222"/>
      <c r="AJ44" s="219"/>
      <c r="AK44" s="25"/>
      <c r="AL44" s="224"/>
      <c r="AM44" s="230"/>
    </row>
    <row r="45" spans="1:39" ht="102" x14ac:dyDescent="0.25">
      <c r="A45" s="286"/>
      <c r="B45" s="289"/>
      <c r="C45" s="281"/>
      <c r="D45" s="283"/>
      <c r="E45" s="283"/>
      <c r="F45" s="277"/>
      <c r="G45" s="279"/>
      <c r="H45" s="279"/>
      <c r="I45" s="348"/>
      <c r="J45" s="370"/>
      <c r="K45" s="8" t="s">
        <v>183</v>
      </c>
      <c r="L45" s="216" t="s">
        <v>252</v>
      </c>
      <c r="M45" s="28">
        <v>0.1</v>
      </c>
      <c r="N45" s="216" t="s">
        <v>180</v>
      </c>
      <c r="O45" s="216"/>
      <c r="P45" s="219"/>
      <c r="Q45" s="219"/>
      <c r="R45" s="219"/>
      <c r="S45" s="219"/>
      <c r="T45" s="28"/>
      <c r="U45" s="28"/>
      <c r="V45" s="28"/>
      <c r="W45" s="28"/>
      <c r="X45" s="28"/>
      <c r="Y45" s="28"/>
      <c r="Z45" s="28"/>
      <c r="AA45" s="28"/>
      <c r="AB45" s="28"/>
      <c r="AC45" s="28"/>
      <c r="AD45" s="222"/>
      <c r="AE45" s="222"/>
      <c r="AF45" s="219"/>
      <c r="AG45" s="219"/>
      <c r="AH45" s="222"/>
      <c r="AI45" s="222"/>
      <c r="AJ45" s="219"/>
      <c r="AK45" s="25"/>
      <c r="AL45" s="224">
        <v>1</v>
      </c>
      <c r="AM45" s="237">
        <v>1</v>
      </c>
    </row>
    <row r="46" spans="1:39" x14ac:dyDescent="0.25">
      <c r="A46" s="245" t="s">
        <v>0</v>
      </c>
      <c r="B46" s="246"/>
      <c r="C46" s="299" t="s">
        <v>89</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233"/>
    </row>
    <row r="47" spans="1:39" x14ac:dyDescent="0.25">
      <c r="A47" s="247" t="s">
        <v>37</v>
      </c>
      <c r="B47" s="248"/>
      <c r="C47" s="299" t="s">
        <v>75</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233"/>
    </row>
    <row r="48" spans="1:39" x14ac:dyDescent="0.25">
      <c r="A48" s="249" t="s">
        <v>1</v>
      </c>
      <c r="B48" s="250"/>
      <c r="C48" s="301" t="s">
        <v>76</v>
      </c>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233"/>
    </row>
    <row r="49" spans="1:39" x14ac:dyDescent="0.25">
      <c r="A49" s="270" t="s">
        <v>40</v>
      </c>
      <c r="B49" s="271"/>
      <c r="C49" s="299" t="s">
        <v>89</v>
      </c>
      <c r="D49" s="300"/>
      <c r="E49" s="300"/>
      <c r="F49" s="300"/>
      <c r="G49" s="300"/>
      <c r="H49" s="300"/>
      <c r="I49" s="300"/>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4"/>
    </row>
    <row r="50" spans="1:39" ht="30" customHeight="1" x14ac:dyDescent="0.25">
      <c r="A50" s="272" t="s">
        <v>2</v>
      </c>
      <c r="B50" s="267" t="s">
        <v>3</v>
      </c>
      <c r="C50" s="267" t="s">
        <v>4</v>
      </c>
      <c r="D50" s="267" t="s">
        <v>5</v>
      </c>
      <c r="E50" s="273" t="s">
        <v>42</v>
      </c>
      <c r="F50" s="267" t="s">
        <v>6</v>
      </c>
      <c r="G50" s="267" t="s">
        <v>7</v>
      </c>
      <c r="H50" s="267" t="s">
        <v>8</v>
      </c>
      <c r="I50" s="267" t="s">
        <v>308</v>
      </c>
      <c r="J50" s="267"/>
      <c r="K50" s="267" t="s">
        <v>9</v>
      </c>
      <c r="L50" s="267" t="s">
        <v>10</v>
      </c>
      <c r="M50" s="267" t="s">
        <v>11</v>
      </c>
      <c r="N50" s="267" t="s">
        <v>12</v>
      </c>
      <c r="O50" s="267" t="s">
        <v>13</v>
      </c>
      <c r="P50" s="268" t="s">
        <v>14</v>
      </c>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7"/>
    </row>
    <row r="51" spans="1:39" x14ac:dyDescent="0.25">
      <c r="A51" s="272"/>
      <c r="B51" s="267"/>
      <c r="C51" s="267"/>
      <c r="D51" s="267"/>
      <c r="E51" s="274"/>
      <c r="F51" s="267"/>
      <c r="G51" s="267"/>
      <c r="H51" s="267"/>
      <c r="I51" s="349" t="s">
        <v>15</v>
      </c>
      <c r="J51" s="350" t="s">
        <v>16</v>
      </c>
      <c r="K51" s="267"/>
      <c r="L51" s="267"/>
      <c r="M51" s="267"/>
      <c r="N51" s="267"/>
      <c r="O51" s="267"/>
      <c r="P51" s="268" t="s">
        <v>17</v>
      </c>
      <c r="Q51" s="269"/>
      <c r="R51" s="268" t="s">
        <v>18</v>
      </c>
      <c r="S51" s="269"/>
      <c r="T51" s="268" t="s">
        <v>19</v>
      </c>
      <c r="U51" s="269"/>
      <c r="V51" s="268" t="s">
        <v>20</v>
      </c>
      <c r="W51" s="269"/>
      <c r="X51" s="268" t="s">
        <v>21</v>
      </c>
      <c r="Y51" s="269"/>
      <c r="Z51" s="268" t="s">
        <v>22</v>
      </c>
      <c r="AA51" s="269"/>
      <c r="AB51" s="268" t="s">
        <v>23</v>
      </c>
      <c r="AC51" s="269"/>
      <c r="AD51" s="268" t="s">
        <v>20</v>
      </c>
      <c r="AE51" s="269"/>
      <c r="AF51" s="268" t="s">
        <v>24</v>
      </c>
      <c r="AG51" s="269"/>
      <c r="AH51" s="268" t="s">
        <v>25</v>
      </c>
      <c r="AI51" s="269"/>
      <c r="AJ51" s="268" t="s">
        <v>26</v>
      </c>
      <c r="AK51" s="269"/>
      <c r="AL51" s="268" t="s">
        <v>27</v>
      </c>
      <c r="AM51" s="269"/>
    </row>
    <row r="52" spans="1:39" x14ac:dyDescent="0.25">
      <c r="A52" s="272"/>
      <c r="B52" s="267"/>
      <c r="C52" s="267"/>
      <c r="D52" s="267"/>
      <c r="E52" s="275"/>
      <c r="F52" s="267"/>
      <c r="G52" s="267"/>
      <c r="H52" s="267"/>
      <c r="I52" s="349"/>
      <c r="J52" s="350"/>
      <c r="K52" s="267"/>
      <c r="L52" s="267"/>
      <c r="M52" s="267"/>
      <c r="N52" s="267"/>
      <c r="O52" s="267"/>
      <c r="P52" s="213" t="s">
        <v>28</v>
      </c>
      <c r="Q52" s="213" t="s">
        <v>17</v>
      </c>
      <c r="R52" s="213" t="s">
        <v>28</v>
      </c>
      <c r="S52" s="213" t="s">
        <v>17</v>
      </c>
      <c r="T52" s="213" t="s">
        <v>28</v>
      </c>
      <c r="U52" s="213" t="s">
        <v>17</v>
      </c>
      <c r="V52" s="213" t="s">
        <v>28</v>
      </c>
      <c r="W52" s="213" t="s">
        <v>17</v>
      </c>
      <c r="X52" s="213" t="s">
        <v>28</v>
      </c>
      <c r="Y52" s="213" t="s">
        <v>17</v>
      </c>
      <c r="Z52" s="213" t="s">
        <v>28</v>
      </c>
      <c r="AA52" s="213" t="s">
        <v>17</v>
      </c>
      <c r="AB52" s="213" t="s">
        <v>28</v>
      </c>
      <c r="AC52" s="213" t="s">
        <v>17</v>
      </c>
      <c r="AD52" s="7" t="s">
        <v>28</v>
      </c>
      <c r="AE52" s="7" t="s">
        <v>17</v>
      </c>
      <c r="AF52" s="7" t="s">
        <v>29</v>
      </c>
      <c r="AG52" s="7" t="s">
        <v>17</v>
      </c>
      <c r="AH52" s="7" t="s">
        <v>29</v>
      </c>
      <c r="AI52" s="7" t="s">
        <v>17</v>
      </c>
      <c r="AJ52" s="7" t="s">
        <v>29</v>
      </c>
      <c r="AK52" s="27" t="s">
        <v>17</v>
      </c>
      <c r="AL52" s="199" t="s">
        <v>29</v>
      </c>
      <c r="AM52" s="232" t="s">
        <v>17</v>
      </c>
    </row>
    <row r="53" spans="1:39" ht="267.75" x14ac:dyDescent="0.25">
      <c r="A53" s="297" t="s">
        <v>90</v>
      </c>
      <c r="B53" s="303" t="s">
        <v>184</v>
      </c>
      <c r="C53" s="9" t="s">
        <v>185</v>
      </c>
      <c r="D53" s="216" t="s">
        <v>91</v>
      </c>
      <c r="E53" s="212" t="s">
        <v>92</v>
      </c>
      <c r="F53" s="28">
        <v>1</v>
      </c>
      <c r="G53" s="219">
        <v>100</v>
      </c>
      <c r="H53" s="219" t="s">
        <v>85</v>
      </c>
      <c r="I53" s="160">
        <v>1</v>
      </c>
      <c r="J53" s="161">
        <v>151</v>
      </c>
      <c r="K53" s="8" t="s">
        <v>186</v>
      </c>
      <c r="L53" s="216" t="s">
        <v>187</v>
      </c>
      <c r="M53" s="17">
        <v>1</v>
      </c>
      <c r="N53" s="216" t="s">
        <v>180</v>
      </c>
      <c r="O53" s="216"/>
      <c r="P53" s="222">
        <v>8.3299999999999999E-2</v>
      </c>
      <c r="Q53" s="222">
        <v>8.3299999999999999E-2</v>
      </c>
      <c r="R53" s="222">
        <v>8.3299999999999999E-2</v>
      </c>
      <c r="S53" s="222">
        <v>8.3299999999999999E-2</v>
      </c>
      <c r="T53" s="222">
        <v>8.3299999999999999E-2</v>
      </c>
      <c r="U53" s="222">
        <v>8.3299999999999999E-2</v>
      </c>
      <c r="V53" s="222">
        <v>8.3299999999999999E-2</v>
      </c>
      <c r="W53" s="222">
        <v>8.3299999999999999E-2</v>
      </c>
      <c r="X53" s="222">
        <v>8.3299999999999999E-2</v>
      </c>
      <c r="Y53" s="222">
        <v>8.3299999999999999E-2</v>
      </c>
      <c r="Z53" s="222">
        <v>8.3299999999999999E-2</v>
      </c>
      <c r="AA53" s="222">
        <v>8.3299999999999999E-2</v>
      </c>
      <c r="AB53" s="222">
        <v>8.3299999999999999E-2</v>
      </c>
      <c r="AC53" s="222">
        <v>8.3299999999999999E-2</v>
      </c>
      <c r="AD53" s="222">
        <v>8.3299999999999999E-2</v>
      </c>
      <c r="AE53" s="222">
        <v>8.3299999999999999E-2</v>
      </c>
      <c r="AF53" s="222">
        <v>8.3299999999999999E-2</v>
      </c>
      <c r="AG53" s="222">
        <v>8.3299999999999999E-2</v>
      </c>
      <c r="AH53" s="222">
        <v>8.3299999999999999E-2</v>
      </c>
      <c r="AI53" s="222">
        <v>8.3299999999999999E-2</v>
      </c>
      <c r="AJ53" s="222">
        <v>8.3299999999999999E-2</v>
      </c>
      <c r="AK53" s="23">
        <v>8.3299999999999999E-2</v>
      </c>
      <c r="AL53" s="224">
        <v>8.3299999999999999E-2</v>
      </c>
      <c r="AM53" s="237">
        <v>8.3299999999999999E-2</v>
      </c>
    </row>
    <row r="54" spans="1:39" ht="357" x14ac:dyDescent="0.25">
      <c r="A54" s="297"/>
      <c r="B54" s="303"/>
      <c r="C54" s="9" t="s">
        <v>188</v>
      </c>
      <c r="D54" s="216" t="s">
        <v>93</v>
      </c>
      <c r="E54" s="216" t="s">
        <v>94</v>
      </c>
      <c r="F54" s="28">
        <v>1</v>
      </c>
      <c r="G54" s="219">
        <v>100</v>
      </c>
      <c r="H54" s="219" t="s">
        <v>85</v>
      </c>
      <c r="I54" s="224">
        <v>1</v>
      </c>
      <c r="J54" s="161">
        <v>139</v>
      </c>
      <c r="K54" s="8" t="s">
        <v>189</v>
      </c>
      <c r="L54" s="216" t="s">
        <v>190</v>
      </c>
      <c r="M54" s="17">
        <v>1</v>
      </c>
      <c r="N54" s="216" t="s">
        <v>180</v>
      </c>
      <c r="O54" s="216"/>
      <c r="P54" s="222">
        <v>8.3299999999999999E-2</v>
      </c>
      <c r="Q54" s="222">
        <v>8.3299999999999999E-2</v>
      </c>
      <c r="R54" s="222">
        <v>8.3299999999999999E-2</v>
      </c>
      <c r="S54" s="222">
        <v>8.3299999999999999E-2</v>
      </c>
      <c r="T54" s="222">
        <v>8.3299999999999999E-2</v>
      </c>
      <c r="U54" s="222">
        <v>8.3299999999999999E-2</v>
      </c>
      <c r="V54" s="222">
        <v>8.3299999999999999E-2</v>
      </c>
      <c r="W54" s="222">
        <v>8.3299999999999999E-2</v>
      </c>
      <c r="X54" s="222">
        <v>8.3299999999999999E-2</v>
      </c>
      <c r="Y54" s="222">
        <v>8.3299999999999999E-2</v>
      </c>
      <c r="Z54" s="222">
        <v>8.3299999999999999E-2</v>
      </c>
      <c r="AA54" s="222">
        <v>8.3299999999999999E-2</v>
      </c>
      <c r="AB54" s="222">
        <v>8.3299999999999999E-2</v>
      </c>
      <c r="AC54" s="222">
        <v>8.3299999999999999E-2</v>
      </c>
      <c r="AD54" s="222">
        <v>8.3299999999999999E-2</v>
      </c>
      <c r="AE54" s="222">
        <v>8.3299999999999999E-2</v>
      </c>
      <c r="AF54" s="222">
        <v>8.3299999999999999E-2</v>
      </c>
      <c r="AG54" s="222">
        <v>8.3299999999999999E-2</v>
      </c>
      <c r="AH54" s="222">
        <v>8.3299999999999999E-2</v>
      </c>
      <c r="AI54" s="222">
        <v>8.3299999999999999E-2</v>
      </c>
      <c r="AJ54" s="222">
        <v>8.3299999999999999E-2</v>
      </c>
      <c r="AK54" s="23">
        <v>8.3299999999999999E-2</v>
      </c>
      <c r="AL54" s="224">
        <v>8.3299999999999999E-2</v>
      </c>
      <c r="AM54" s="237">
        <v>8.3299999999999999E-2</v>
      </c>
    </row>
    <row r="55" spans="1:39" x14ac:dyDescent="0.25">
      <c r="A55" s="245" t="s">
        <v>227</v>
      </c>
      <c r="B55" s="246"/>
      <c r="C55" s="299" t="s">
        <v>253</v>
      </c>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4"/>
    </row>
    <row r="56" spans="1:39" x14ac:dyDescent="0.25">
      <c r="A56" s="247" t="s">
        <v>37</v>
      </c>
      <c r="B56" s="248"/>
      <c r="C56" s="299" t="s">
        <v>75</v>
      </c>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4"/>
    </row>
    <row r="57" spans="1:39" x14ac:dyDescent="0.25">
      <c r="A57" s="249" t="s">
        <v>1</v>
      </c>
      <c r="B57" s="250"/>
      <c r="C57" s="301" t="s">
        <v>76</v>
      </c>
      <c r="D57" s="302"/>
      <c r="E57" s="302"/>
      <c r="F57" s="302"/>
      <c r="G57" s="302"/>
      <c r="H57" s="302"/>
      <c r="I57" s="302"/>
      <c r="J57" s="302"/>
      <c r="K57" s="302"/>
      <c r="L57" s="302"/>
      <c r="M57" s="302"/>
      <c r="N57" s="302"/>
      <c r="O57" s="302"/>
      <c r="P57" s="302"/>
      <c r="Q57" s="302"/>
      <c r="R57" s="302"/>
      <c r="S57" s="302"/>
      <c r="T57" s="302"/>
      <c r="U57" s="302"/>
      <c r="V57" s="302"/>
      <c r="W57" s="302"/>
      <c r="X57" s="302"/>
      <c r="Y57" s="302"/>
      <c r="Z57" s="302"/>
      <c r="AA57" s="302"/>
      <c r="AB57" s="302"/>
      <c r="AC57" s="302"/>
      <c r="AD57" s="302"/>
      <c r="AE57" s="302"/>
      <c r="AF57" s="302"/>
      <c r="AG57" s="302"/>
      <c r="AH57" s="302"/>
      <c r="AI57" s="302"/>
      <c r="AJ57" s="302"/>
      <c r="AK57" s="302"/>
      <c r="AL57" s="302"/>
      <c r="AM57" s="305"/>
    </row>
    <row r="58" spans="1:39" x14ac:dyDescent="0.25">
      <c r="A58" s="270" t="s">
        <v>40</v>
      </c>
      <c r="B58" s="271"/>
      <c r="C58" s="299" t="s">
        <v>95</v>
      </c>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4"/>
    </row>
    <row r="59" spans="1:39" ht="26.25" customHeight="1" x14ac:dyDescent="0.25">
      <c r="A59" s="272" t="s">
        <v>2</v>
      </c>
      <c r="B59" s="267" t="s">
        <v>3</v>
      </c>
      <c r="C59" s="267" t="s">
        <v>4</v>
      </c>
      <c r="D59" s="267" t="s">
        <v>5</v>
      </c>
      <c r="E59" s="273" t="s">
        <v>42</v>
      </c>
      <c r="F59" s="267" t="s">
        <v>6</v>
      </c>
      <c r="G59" s="267" t="s">
        <v>7</v>
      </c>
      <c r="H59" s="267" t="s">
        <v>8</v>
      </c>
      <c r="I59" s="267" t="s">
        <v>308</v>
      </c>
      <c r="J59" s="267"/>
      <c r="K59" s="267" t="s">
        <v>9</v>
      </c>
      <c r="L59" s="267" t="s">
        <v>10</v>
      </c>
      <c r="M59" s="267" t="s">
        <v>11</v>
      </c>
      <c r="N59" s="267" t="s">
        <v>12</v>
      </c>
      <c r="O59" s="267" t="s">
        <v>13</v>
      </c>
      <c r="P59" s="268" t="s">
        <v>14</v>
      </c>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7"/>
    </row>
    <row r="60" spans="1:39" x14ac:dyDescent="0.25">
      <c r="A60" s="272"/>
      <c r="B60" s="267"/>
      <c r="C60" s="267"/>
      <c r="D60" s="267"/>
      <c r="E60" s="274"/>
      <c r="F60" s="267"/>
      <c r="G60" s="267"/>
      <c r="H60" s="267"/>
      <c r="I60" s="349" t="s">
        <v>15</v>
      </c>
      <c r="J60" s="350" t="s">
        <v>16</v>
      </c>
      <c r="K60" s="267"/>
      <c r="L60" s="267"/>
      <c r="M60" s="267"/>
      <c r="N60" s="267"/>
      <c r="O60" s="267"/>
      <c r="P60" s="268" t="s">
        <v>17</v>
      </c>
      <c r="Q60" s="269"/>
      <c r="R60" s="268" t="s">
        <v>18</v>
      </c>
      <c r="S60" s="269"/>
      <c r="T60" s="268" t="s">
        <v>19</v>
      </c>
      <c r="U60" s="269"/>
      <c r="V60" s="268" t="s">
        <v>20</v>
      </c>
      <c r="W60" s="269"/>
      <c r="X60" s="268" t="s">
        <v>21</v>
      </c>
      <c r="Y60" s="269"/>
      <c r="Z60" s="268" t="s">
        <v>22</v>
      </c>
      <c r="AA60" s="269"/>
      <c r="AB60" s="268" t="s">
        <v>23</v>
      </c>
      <c r="AC60" s="269"/>
      <c r="AD60" s="268" t="s">
        <v>20</v>
      </c>
      <c r="AE60" s="269"/>
      <c r="AF60" s="268" t="s">
        <v>24</v>
      </c>
      <c r="AG60" s="269"/>
      <c r="AH60" s="268" t="s">
        <v>25</v>
      </c>
      <c r="AI60" s="269"/>
      <c r="AJ60" s="268" t="s">
        <v>26</v>
      </c>
      <c r="AK60" s="269"/>
      <c r="AL60" s="268" t="s">
        <v>27</v>
      </c>
      <c r="AM60" s="269"/>
    </row>
    <row r="61" spans="1:39" x14ac:dyDescent="0.25">
      <c r="A61" s="272"/>
      <c r="B61" s="267"/>
      <c r="C61" s="267"/>
      <c r="D61" s="267"/>
      <c r="E61" s="275"/>
      <c r="F61" s="267"/>
      <c r="G61" s="267"/>
      <c r="H61" s="267"/>
      <c r="I61" s="349"/>
      <c r="J61" s="350"/>
      <c r="K61" s="267"/>
      <c r="L61" s="267"/>
      <c r="M61" s="267"/>
      <c r="N61" s="267"/>
      <c r="O61" s="267"/>
      <c r="P61" s="213" t="s">
        <v>28</v>
      </c>
      <c r="Q61" s="213" t="s">
        <v>17</v>
      </c>
      <c r="R61" s="213" t="s">
        <v>28</v>
      </c>
      <c r="S61" s="213" t="s">
        <v>17</v>
      </c>
      <c r="T61" s="213" t="s">
        <v>28</v>
      </c>
      <c r="U61" s="213" t="s">
        <v>17</v>
      </c>
      <c r="V61" s="213" t="s">
        <v>28</v>
      </c>
      <c r="W61" s="213" t="s">
        <v>17</v>
      </c>
      <c r="X61" s="213" t="s">
        <v>28</v>
      </c>
      <c r="Y61" s="213" t="s">
        <v>17</v>
      </c>
      <c r="Z61" s="213" t="s">
        <v>28</v>
      </c>
      <c r="AA61" s="213" t="s">
        <v>17</v>
      </c>
      <c r="AB61" s="213" t="s">
        <v>28</v>
      </c>
      <c r="AC61" s="213" t="s">
        <v>17</v>
      </c>
      <c r="AD61" s="7" t="s">
        <v>28</v>
      </c>
      <c r="AE61" s="7" t="s">
        <v>17</v>
      </c>
      <c r="AF61" s="7" t="s">
        <v>29</v>
      </c>
      <c r="AG61" s="7" t="s">
        <v>17</v>
      </c>
      <c r="AH61" s="7" t="s">
        <v>29</v>
      </c>
      <c r="AI61" s="7" t="s">
        <v>17</v>
      </c>
      <c r="AJ61" s="7" t="s">
        <v>29</v>
      </c>
      <c r="AK61" s="27" t="s">
        <v>17</v>
      </c>
      <c r="AL61" s="199" t="s">
        <v>29</v>
      </c>
      <c r="AM61" s="232" t="s">
        <v>17</v>
      </c>
    </row>
    <row r="62" spans="1:39" ht="204" x14ac:dyDescent="0.25">
      <c r="A62" s="214" t="s">
        <v>96</v>
      </c>
      <c r="B62" s="215" t="s">
        <v>191</v>
      </c>
      <c r="C62" s="9" t="s">
        <v>97</v>
      </c>
      <c r="D62" s="216" t="s">
        <v>192</v>
      </c>
      <c r="E62" s="216" t="s">
        <v>99</v>
      </c>
      <c r="F62" s="28">
        <v>1</v>
      </c>
      <c r="G62" s="216">
        <v>0.25</v>
      </c>
      <c r="H62" s="219" t="s">
        <v>48</v>
      </c>
      <c r="I62" s="224">
        <v>1</v>
      </c>
      <c r="J62" s="225">
        <v>0.25</v>
      </c>
      <c r="K62" s="8" t="s">
        <v>193</v>
      </c>
      <c r="L62" s="216" t="s">
        <v>254</v>
      </c>
      <c r="M62" s="28">
        <v>1</v>
      </c>
      <c r="N62" s="216" t="s">
        <v>180</v>
      </c>
      <c r="O62" s="216"/>
      <c r="P62" s="219"/>
      <c r="Q62" s="219"/>
      <c r="R62" s="28"/>
      <c r="S62" s="28"/>
      <c r="T62" s="28"/>
      <c r="U62" s="28"/>
      <c r="V62" s="28"/>
      <c r="W62" s="28"/>
      <c r="X62" s="219"/>
      <c r="Y62" s="219"/>
      <c r="Z62" s="219"/>
      <c r="AA62" s="219"/>
      <c r="AB62" s="222"/>
      <c r="AC62" s="222"/>
      <c r="AD62" s="222"/>
      <c r="AE62" s="222"/>
      <c r="AF62" s="222"/>
      <c r="AG62" s="222"/>
      <c r="AH62" s="222"/>
      <c r="AI62" s="222"/>
      <c r="AJ62" s="222"/>
      <c r="AK62" s="23"/>
      <c r="AL62" s="224">
        <v>1</v>
      </c>
      <c r="AM62" s="237">
        <v>1</v>
      </c>
    </row>
    <row r="63" spans="1:39" x14ac:dyDescent="0.25">
      <c r="A63" s="245" t="s">
        <v>227</v>
      </c>
      <c r="B63" s="246"/>
      <c r="C63" s="299" t="s">
        <v>255</v>
      </c>
      <c r="D63" s="300"/>
      <c r="E63" s="300"/>
      <c r="F63" s="300"/>
      <c r="G63" s="300"/>
      <c r="H63" s="300"/>
      <c r="I63" s="300"/>
      <c r="J63" s="300"/>
      <c r="K63" s="300"/>
      <c r="L63" s="300"/>
      <c r="M63" s="300"/>
      <c r="N63" s="300"/>
      <c r="O63" s="300"/>
      <c r="P63" s="300"/>
      <c r="Q63" s="300"/>
      <c r="R63" s="300"/>
      <c r="S63" s="300"/>
      <c r="T63" s="300"/>
      <c r="U63" s="300"/>
      <c r="V63" s="300"/>
      <c r="W63" s="300"/>
      <c r="X63" s="300"/>
      <c r="Y63" s="300"/>
      <c r="Z63" s="300"/>
      <c r="AA63" s="300"/>
      <c r="AB63" s="300"/>
      <c r="AC63" s="300"/>
      <c r="AD63" s="300"/>
      <c r="AE63" s="300"/>
      <c r="AF63" s="300"/>
      <c r="AG63" s="300"/>
      <c r="AH63" s="300"/>
      <c r="AI63" s="300"/>
      <c r="AJ63" s="300"/>
      <c r="AK63" s="300"/>
      <c r="AL63" s="300"/>
      <c r="AM63" s="304"/>
    </row>
    <row r="64" spans="1:39" x14ac:dyDescent="0.25">
      <c r="A64" s="247" t="s">
        <v>37</v>
      </c>
      <c r="B64" s="248"/>
      <c r="C64" s="299" t="s">
        <v>75</v>
      </c>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c r="AJ64" s="300"/>
      <c r="AK64" s="300"/>
      <c r="AL64" s="300"/>
      <c r="AM64" s="304"/>
    </row>
    <row r="65" spans="1:39" x14ac:dyDescent="0.25">
      <c r="A65" s="249" t="s">
        <v>1</v>
      </c>
      <c r="B65" s="250"/>
      <c r="C65" s="301" t="s">
        <v>76</v>
      </c>
      <c r="D65" s="302"/>
      <c r="E65" s="302"/>
      <c r="F65" s="302"/>
      <c r="G65" s="302"/>
      <c r="H65" s="302"/>
      <c r="I65" s="302"/>
      <c r="J65" s="302"/>
      <c r="K65" s="302"/>
      <c r="L65" s="302"/>
      <c r="M65" s="302"/>
      <c r="N65" s="302"/>
      <c r="O65" s="302"/>
      <c r="P65" s="302"/>
      <c r="Q65" s="302"/>
      <c r="R65" s="302"/>
      <c r="S65" s="302"/>
      <c r="T65" s="302"/>
      <c r="U65" s="302"/>
      <c r="V65" s="302"/>
      <c r="W65" s="302"/>
      <c r="X65" s="302"/>
      <c r="Y65" s="302"/>
      <c r="Z65" s="302"/>
      <c r="AA65" s="302"/>
      <c r="AB65" s="302"/>
      <c r="AC65" s="302"/>
      <c r="AD65" s="302"/>
      <c r="AE65" s="302"/>
      <c r="AF65" s="302"/>
      <c r="AG65" s="302"/>
      <c r="AH65" s="302"/>
      <c r="AI65" s="302"/>
      <c r="AJ65" s="302"/>
      <c r="AK65" s="302"/>
      <c r="AL65" s="302"/>
      <c r="AM65" s="305"/>
    </row>
    <row r="66" spans="1:39" x14ac:dyDescent="0.25">
      <c r="A66" s="270" t="s">
        <v>40</v>
      </c>
      <c r="B66" s="271"/>
      <c r="C66" s="299" t="s">
        <v>100</v>
      </c>
      <c r="D66" s="300"/>
      <c r="E66" s="300"/>
      <c r="F66" s="300"/>
      <c r="G66" s="300"/>
      <c r="H66" s="300"/>
      <c r="I66" s="300"/>
      <c r="J66" s="300"/>
      <c r="K66" s="300"/>
      <c r="L66" s="300"/>
      <c r="M66" s="300"/>
      <c r="N66" s="300"/>
      <c r="O66" s="300"/>
      <c r="P66" s="300"/>
      <c r="Q66" s="300"/>
      <c r="R66" s="300"/>
      <c r="S66" s="300"/>
      <c r="T66" s="300"/>
      <c r="U66" s="300"/>
      <c r="V66" s="300"/>
      <c r="W66" s="300"/>
      <c r="X66" s="300"/>
      <c r="Y66" s="300"/>
      <c r="Z66" s="300"/>
      <c r="AA66" s="300"/>
      <c r="AB66" s="300"/>
      <c r="AC66" s="300"/>
      <c r="AD66" s="300"/>
      <c r="AE66" s="300"/>
      <c r="AF66" s="300"/>
      <c r="AG66" s="300"/>
      <c r="AH66" s="300"/>
      <c r="AI66" s="300"/>
      <c r="AJ66" s="300"/>
      <c r="AK66" s="300"/>
      <c r="AL66" s="300"/>
      <c r="AM66" s="304"/>
    </row>
    <row r="67" spans="1:39" ht="33" customHeight="1" x14ac:dyDescent="0.25">
      <c r="A67" s="272" t="s">
        <v>2</v>
      </c>
      <c r="B67" s="267" t="s">
        <v>3</v>
      </c>
      <c r="C67" s="267" t="s">
        <v>4</v>
      </c>
      <c r="D67" s="267" t="s">
        <v>5</v>
      </c>
      <c r="E67" s="273" t="s">
        <v>42</v>
      </c>
      <c r="F67" s="267" t="s">
        <v>6</v>
      </c>
      <c r="G67" s="267" t="s">
        <v>7</v>
      </c>
      <c r="H67" s="267" t="s">
        <v>8</v>
      </c>
      <c r="I67" s="267" t="s">
        <v>308</v>
      </c>
      <c r="J67" s="267"/>
      <c r="K67" s="267" t="s">
        <v>9</v>
      </c>
      <c r="L67" s="267" t="s">
        <v>10</v>
      </c>
      <c r="M67" s="267" t="s">
        <v>11</v>
      </c>
      <c r="N67" s="267" t="s">
        <v>12</v>
      </c>
      <c r="O67" s="267" t="s">
        <v>13</v>
      </c>
      <c r="P67" s="268" t="s">
        <v>14</v>
      </c>
      <c r="Q67" s="306"/>
      <c r="R67" s="306"/>
      <c r="S67" s="306"/>
      <c r="T67" s="306"/>
      <c r="U67" s="306"/>
      <c r="V67" s="306"/>
      <c r="W67" s="306"/>
      <c r="X67" s="306"/>
      <c r="Y67" s="306"/>
      <c r="Z67" s="306"/>
      <c r="AA67" s="306"/>
      <c r="AB67" s="306"/>
      <c r="AC67" s="306"/>
      <c r="AD67" s="306"/>
      <c r="AE67" s="306"/>
      <c r="AF67" s="306"/>
      <c r="AG67" s="306"/>
      <c r="AH67" s="306"/>
      <c r="AI67" s="306"/>
      <c r="AJ67" s="306"/>
      <c r="AK67" s="306"/>
      <c r="AL67" s="306"/>
      <c r="AM67" s="307"/>
    </row>
    <row r="68" spans="1:39" x14ac:dyDescent="0.25">
      <c r="A68" s="272"/>
      <c r="B68" s="267"/>
      <c r="C68" s="267"/>
      <c r="D68" s="267"/>
      <c r="E68" s="274"/>
      <c r="F68" s="267"/>
      <c r="G68" s="267"/>
      <c r="H68" s="267"/>
      <c r="I68" s="349" t="s">
        <v>15</v>
      </c>
      <c r="J68" s="350" t="s">
        <v>16</v>
      </c>
      <c r="K68" s="267"/>
      <c r="L68" s="267"/>
      <c r="M68" s="267"/>
      <c r="N68" s="267"/>
      <c r="O68" s="267"/>
      <c r="P68" s="268" t="s">
        <v>17</v>
      </c>
      <c r="Q68" s="269"/>
      <c r="R68" s="268" t="s">
        <v>18</v>
      </c>
      <c r="S68" s="269"/>
      <c r="T68" s="268" t="s">
        <v>19</v>
      </c>
      <c r="U68" s="269"/>
      <c r="V68" s="268" t="s">
        <v>20</v>
      </c>
      <c r="W68" s="269"/>
      <c r="X68" s="268" t="s">
        <v>21</v>
      </c>
      <c r="Y68" s="269"/>
      <c r="Z68" s="268" t="s">
        <v>22</v>
      </c>
      <c r="AA68" s="269"/>
      <c r="AB68" s="268" t="s">
        <v>23</v>
      </c>
      <c r="AC68" s="269"/>
      <c r="AD68" s="268" t="s">
        <v>20</v>
      </c>
      <c r="AE68" s="269"/>
      <c r="AF68" s="268" t="s">
        <v>24</v>
      </c>
      <c r="AG68" s="269"/>
      <c r="AH68" s="268" t="s">
        <v>25</v>
      </c>
      <c r="AI68" s="269"/>
      <c r="AJ68" s="268" t="s">
        <v>26</v>
      </c>
      <c r="AK68" s="269"/>
      <c r="AL68" s="268" t="s">
        <v>27</v>
      </c>
      <c r="AM68" s="269"/>
    </row>
    <row r="69" spans="1:39" x14ac:dyDescent="0.25">
      <c r="A69" s="272"/>
      <c r="B69" s="267"/>
      <c r="C69" s="267"/>
      <c r="D69" s="267"/>
      <c r="E69" s="275"/>
      <c r="F69" s="267"/>
      <c r="G69" s="267"/>
      <c r="H69" s="267"/>
      <c r="I69" s="349"/>
      <c r="J69" s="350"/>
      <c r="K69" s="267"/>
      <c r="L69" s="267"/>
      <c r="M69" s="267"/>
      <c r="N69" s="267"/>
      <c r="O69" s="267"/>
      <c r="P69" s="213" t="s">
        <v>28</v>
      </c>
      <c r="Q69" s="213" t="s">
        <v>17</v>
      </c>
      <c r="R69" s="213" t="s">
        <v>28</v>
      </c>
      <c r="S69" s="213" t="s">
        <v>17</v>
      </c>
      <c r="T69" s="213" t="s">
        <v>28</v>
      </c>
      <c r="U69" s="213" t="s">
        <v>17</v>
      </c>
      <c r="V69" s="213" t="s">
        <v>28</v>
      </c>
      <c r="W69" s="213" t="s">
        <v>17</v>
      </c>
      <c r="X69" s="213" t="s">
        <v>28</v>
      </c>
      <c r="Y69" s="213" t="s">
        <v>17</v>
      </c>
      <c r="Z69" s="213" t="s">
        <v>28</v>
      </c>
      <c r="AA69" s="213" t="s">
        <v>17</v>
      </c>
      <c r="AB69" s="213" t="s">
        <v>28</v>
      </c>
      <c r="AC69" s="213" t="s">
        <v>17</v>
      </c>
      <c r="AD69" s="7" t="s">
        <v>28</v>
      </c>
      <c r="AE69" s="7" t="s">
        <v>17</v>
      </c>
      <c r="AF69" s="7" t="s">
        <v>29</v>
      </c>
      <c r="AG69" s="7" t="s">
        <v>17</v>
      </c>
      <c r="AH69" s="7" t="s">
        <v>29</v>
      </c>
      <c r="AI69" s="7" t="s">
        <v>17</v>
      </c>
      <c r="AJ69" s="7" t="s">
        <v>29</v>
      </c>
      <c r="AK69" s="27" t="s">
        <v>17</v>
      </c>
      <c r="AL69" s="199" t="s">
        <v>29</v>
      </c>
      <c r="AM69" s="232" t="s">
        <v>17</v>
      </c>
    </row>
    <row r="70" spans="1:39" ht="409.5" x14ac:dyDescent="0.25">
      <c r="A70" s="284" t="s">
        <v>101</v>
      </c>
      <c r="B70" s="287" t="s">
        <v>219</v>
      </c>
      <c r="C70" s="9" t="s">
        <v>102</v>
      </c>
      <c r="D70" s="216" t="s">
        <v>103</v>
      </c>
      <c r="E70" s="216" t="s">
        <v>256</v>
      </c>
      <c r="F70" s="28">
        <v>0.25</v>
      </c>
      <c r="G70" s="216">
        <v>100</v>
      </c>
      <c r="H70" s="219" t="s">
        <v>85</v>
      </c>
      <c r="I70" s="224">
        <v>1</v>
      </c>
      <c r="J70" s="163">
        <v>3892</v>
      </c>
      <c r="K70" s="8" t="s">
        <v>194</v>
      </c>
      <c r="L70" s="216" t="s">
        <v>195</v>
      </c>
      <c r="M70" s="28">
        <v>1</v>
      </c>
      <c r="N70" s="216" t="s">
        <v>257</v>
      </c>
      <c r="O70" s="216"/>
      <c r="P70" s="219"/>
      <c r="Q70" s="219"/>
      <c r="R70" s="28"/>
      <c r="S70" s="28"/>
      <c r="T70" s="28">
        <v>0.25</v>
      </c>
      <c r="U70" s="28">
        <v>0.25</v>
      </c>
      <c r="V70" s="28"/>
      <c r="W70" s="28"/>
      <c r="X70" s="219"/>
      <c r="Y70" s="219"/>
      <c r="Z70" s="28">
        <v>0.25</v>
      </c>
      <c r="AA70" s="28">
        <v>0.25</v>
      </c>
      <c r="AB70" s="219"/>
      <c r="AC70" s="219"/>
      <c r="AD70" s="28"/>
      <c r="AE70" s="28"/>
      <c r="AF70" s="28">
        <v>0.25</v>
      </c>
      <c r="AG70" s="28">
        <v>0.25</v>
      </c>
      <c r="AH70" s="2"/>
      <c r="AI70" s="2"/>
      <c r="AJ70" s="2"/>
      <c r="AK70" s="4"/>
      <c r="AL70" s="201">
        <v>0.25</v>
      </c>
      <c r="AM70" s="237">
        <v>0.25</v>
      </c>
    </row>
    <row r="71" spans="1:39" ht="191.25" x14ac:dyDescent="0.25">
      <c r="A71" s="285"/>
      <c r="B71" s="288"/>
      <c r="C71" s="9" t="s">
        <v>104</v>
      </c>
      <c r="D71" s="216" t="s">
        <v>105</v>
      </c>
      <c r="E71" s="216" t="s">
        <v>106</v>
      </c>
      <c r="F71" s="28">
        <v>0.25</v>
      </c>
      <c r="G71" s="216">
        <v>2</v>
      </c>
      <c r="H71" s="219" t="s">
        <v>48</v>
      </c>
      <c r="I71" s="224">
        <v>1</v>
      </c>
      <c r="J71" s="225">
        <v>2</v>
      </c>
      <c r="K71" s="8" t="s">
        <v>196</v>
      </c>
      <c r="L71" s="216" t="s">
        <v>197</v>
      </c>
      <c r="M71" s="28">
        <v>1</v>
      </c>
      <c r="N71" s="216" t="s">
        <v>180</v>
      </c>
      <c r="O71" s="216"/>
      <c r="P71" s="219"/>
      <c r="Q71" s="219"/>
      <c r="R71" s="222"/>
      <c r="S71" s="222"/>
      <c r="T71" s="28"/>
      <c r="U71" s="28"/>
      <c r="V71" s="28"/>
      <c r="W71" s="28"/>
      <c r="X71" s="219"/>
      <c r="Y71" s="219"/>
      <c r="Z71" s="28">
        <v>0.5</v>
      </c>
      <c r="AA71" s="28">
        <v>0.5</v>
      </c>
      <c r="AB71" s="219"/>
      <c r="AC71" s="219"/>
      <c r="AD71" s="28"/>
      <c r="AE71" s="28"/>
      <c r="AF71" s="28"/>
      <c r="AG71" s="28"/>
      <c r="AH71" s="2"/>
      <c r="AI71" s="2"/>
      <c r="AJ71" s="2"/>
      <c r="AK71" s="2"/>
      <c r="AL71" s="201">
        <v>0.5</v>
      </c>
      <c r="AM71" s="232">
        <v>0.5</v>
      </c>
    </row>
    <row r="72" spans="1:39" ht="76.5" x14ac:dyDescent="0.25">
      <c r="A72" s="285"/>
      <c r="B72" s="288"/>
      <c r="C72" s="9" t="s">
        <v>107</v>
      </c>
      <c r="D72" s="216" t="s">
        <v>108</v>
      </c>
      <c r="E72" s="216" t="s">
        <v>109</v>
      </c>
      <c r="F72" s="28">
        <v>0.25</v>
      </c>
      <c r="G72" s="216">
        <v>2</v>
      </c>
      <c r="H72" s="219" t="s">
        <v>48</v>
      </c>
      <c r="I72" s="224">
        <v>1</v>
      </c>
      <c r="J72" s="225">
        <v>2</v>
      </c>
      <c r="K72" s="217" t="s">
        <v>198</v>
      </c>
      <c r="L72" s="217" t="s">
        <v>199</v>
      </c>
      <c r="M72" s="28">
        <v>1</v>
      </c>
      <c r="N72" s="216" t="s">
        <v>180</v>
      </c>
      <c r="O72" s="216"/>
      <c r="P72" s="219"/>
      <c r="Q72" s="219"/>
      <c r="R72" s="222"/>
      <c r="S72" s="222"/>
      <c r="T72" s="28"/>
      <c r="U72" s="28"/>
      <c r="V72" s="28"/>
      <c r="W72" s="28"/>
      <c r="X72" s="219"/>
      <c r="Y72" s="219"/>
      <c r="Z72" s="28">
        <v>0.5</v>
      </c>
      <c r="AA72" s="28">
        <v>0.5</v>
      </c>
      <c r="AB72" s="219"/>
      <c r="AC72" s="28">
        <v>0.5</v>
      </c>
      <c r="AD72" s="28"/>
      <c r="AE72" s="28"/>
      <c r="AF72" s="28"/>
      <c r="AG72" s="28"/>
      <c r="AH72" s="2"/>
      <c r="AI72" s="2"/>
      <c r="AJ72" s="2"/>
      <c r="AK72" s="2"/>
      <c r="AL72" s="201">
        <v>0.5</v>
      </c>
      <c r="AM72" s="230"/>
    </row>
    <row r="73" spans="1:39" ht="114.75" x14ac:dyDescent="0.25">
      <c r="A73" s="286"/>
      <c r="B73" s="289"/>
      <c r="C73" s="9" t="s">
        <v>110</v>
      </c>
      <c r="D73" s="216" t="s">
        <v>111</v>
      </c>
      <c r="E73" s="216" t="s">
        <v>200</v>
      </c>
      <c r="F73" s="28">
        <v>0.25</v>
      </c>
      <c r="G73" s="216">
        <v>100</v>
      </c>
      <c r="H73" s="219" t="s">
        <v>85</v>
      </c>
      <c r="I73" s="224">
        <v>1</v>
      </c>
      <c r="J73" s="161">
        <v>139</v>
      </c>
      <c r="K73" s="217" t="s">
        <v>201</v>
      </c>
      <c r="L73" s="217" t="s">
        <v>202</v>
      </c>
      <c r="M73" s="28">
        <v>1</v>
      </c>
      <c r="N73" s="216" t="s">
        <v>180</v>
      </c>
      <c r="O73" s="216"/>
      <c r="P73" s="222"/>
      <c r="Q73" s="222"/>
      <c r="R73" s="222">
        <v>9.0899999999999995E-2</v>
      </c>
      <c r="S73" s="222">
        <v>9.0899999999999995E-2</v>
      </c>
      <c r="T73" s="222">
        <v>9.0899999999999995E-2</v>
      </c>
      <c r="U73" s="222">
        <v>9.0899999999999995E-2</v>
      </c>
      <c r="V73" s="222">
        <v>9.0899999999999995E-2</v>
      </c>
      <c r="W73" s="222">
        <v>9.0899999999999995E-2</v>
      </c>
      <c r="X73" s="222">
        <v>9.0899999999999995E-2</v>
      </c>
      <c r="Y73" s="222">
        <v>9.0899999999999995E-2</v>
      </c>
      <c r="Z73" s="222">
        <v>9.0899999999999995E-2</v>
      </c>
      <c r="AA73" s="222">
        <v>9.0899999999999995E-2</v>
      </c>
      <c r="AB73" s="222">
        <v>9.0899999999999995E-2</v>
      </c>
      <c r="AC73" s="222">
        <v>9.98E-2</v>
      </c>
      <c r="AD73" s="222">
        <v>9.0899999999999995E-2</v>
      </c>
      <c r="AE73" s="222">
        <v>9.0899999999999995E-2</v>
      </c>
      <c r="AF73" s="222">
        <v>9.0899999999999995E-2</v>
      </c>
      <c r="AG73" s="222">
        <v>9.0899999999999995E-2</v>
      </c>
      <c r="AH73" s="222">
        <v>9.0899999999999995E-2</v>
      </c>
      <c r="AI73" s="222">
        <v>9.0899999999999995E-2</v>
      </c>
      <c r="AJ73" s="222">
        <v>9.0899999999999995E-2</v>
      </c>
      <c r="AK73" s="222">
        <v>9.0899999999999995E-2</v>
      </c>
      <c r="AL73" s="224">
        <v>9.0999999999999998E-2</v>
      </c>
      <c r="AM73" s="228">
        <v>9.0999999999999998E-2</v>
      </c>
    </row>
    <row r="74" spans="1:39" x14ac:dyDescent="0.25">
      <c r="A74" s="245" t="s">
        <v>227</v>
      </c>
      <c r="B74" s="246"/>
      <c r="C74" s="299" t="s">
        <v>258</v>
      </c>
      <c r="D74" s="300"/>
      <c r="E74" s="300"/>
      <c r="F74" s="300"/>
      <c r="G74" s="300"/>
      <c r="H74" s="300"/>
      <c r="I74" s="300"/>
      <c r="J74" s="300"/>
      <c r="K74" s="300"/>
      <c r="L74" s="300"/>
      <c r="M74" s="300"/>
      <c r="N74" s="300"/>
      <c r="O74" s="300"/>
      <c r="P74" s="300"/>
      <c r="Q74" s="300"/>
      <c r="R74" s="300"/>
      <c r="S74" s="300"/>
      <c r="T74" s="300"/>
      <c r="U74" s="300"/>
      <c r="V74" s="300"/>
      <c r="W74" s="300"/>
      <c r="X74" s="300"/>
      <c r="Y74" s="300"/>
      <c r="Z74" s="300"/>
      <c r="AA74" s="300"/>
      <c r="AB74" s="300"/>
      <c r="AC74" s="300"/>
      <c r="AD74" s="300"/>
      <c r="AE74" s="300"/>
      <c r="AF74" s="300"/>
      <c r="AG74" s="300"/>
      <c r="AH74" s="300"/>
      <c r="AI74" s="300"/>
      <c r="AJ74" s="300"/>
      <c r="AK74" s="300"/>
      <c r="AL74" s="300"/>
      <c r="AM74" s="304"/>
    </row>
    <row r="75" spans="1:39" x14ac:dyDescent="0.25">
      <c r="A75" s="247" t="s">
        <v>37</v>
      </c>
      <c r="B75" s="248"/>
      <c r="C75" s="299" t="s">
        <v>75</v>
      </c>
      <c r="D75" s="300"/>
      <c r="E75" s="300"/>
      <c r="F75" s="300"/>
      <c r="G75" s="300"/>
      <c r="H75" s="300"/>
      <c r="I75" s="300"/>
      <c r="J75" s="300"/>
      <c r="K75" s="300"/>
      <c r="L75" s="300"/>
      <c r="M75" s="300"/>
      <c r="N75" s="300"/>
      <c r="O75" s="300"/>
      <c r="P75" s="300"/>
      <c r="Q75" s="300"/>
      <c r="R75" s="300"/>
      <c r="S75" s="300"/>
      <c r="T75" s="300"/>
      <c r="U75" s="300"/>
      <c r="V75" s="300"/>
      <c r="W75" s="300"/>
      <c r="X75" s="300"/>
      <c r="Y75" s="300"/>
      <c r="Z75" s="300"/>
      <c r="AA75" s="300"/>
      <c r="AB75" s="300"/>
      <c r="AC75" s="300"/>
      <c r="AD75" s="300"/>
      <c r="AE75" s="300"/>
      <c r="AF75" s="300"/>
      <c r="AG75" s="300"/>
      <c r="AH75" s="300"/>
      <c r="AI75" s="300"/>
      <c r="AJ75" s="300"/>
      <c r="AK75" s="300"/>
      <c r="AL75" s="300"/>
      <c r="AM75" s="304"/>
    </row>
    <row r="76" spans="1:39" x14ac:dyDescent="0.25">
      <c r="A76" s="249" t="s">
        <v>1</v>
      </c>
      <c r="B76" s="250"/>
      <c r="C76" s="301" t="s">
        <v>76</v>
      </c>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2"/>
      <c r="AM76" s="305"/>
    </row>
    <row r="77" spans="1:39" x14ac:dyDescent="0.25">
      <c r="A77" s="270" t="s">
        <v>40</v>
      </c>
      <c r="B77" s="271"/>
      <c r="C77" s="299" t="s">
        <v>112</v>
      </c>
      <c r="D77" s="300"/>
      <c r="E77" s="300"/>
      <c r="F77" s="300"/>
      <c r="G77" s="300"/>
      <c r="H77" s="300"/>
      <c r="I77" s="300"/>
      <c r="J77" s="300"/>
      <c r="K77" s="300"/>
      <c r="L77" s="300"/>
      <c r="M77" s="300"/>
      <c r="N77" s="300"/>
      <c r="O77" s="300"/>
      <c r="P77" s="300"/>
      <c r="Q77" s="300"/>
      <c r="R77" s="300"/>
      <c r="S77" s="300"/>
      <c r="T77" s="300"/>
      <c r="U77" s="300"/>
      <c r="V77" s="300"/>
      <c r="W77" s="300"/>
      <c r="X77" s="300"/>
      <c r="Y77" s="300"/>
      <c r="Z77" s="300"/>
      <c r="AA77" s="300"/>
      <c r="AB77" s="300"/>
      <c r="AC77" s="300"/>
      <c r="AD77" s="300"/>
      <c r="AE77" s="300"/>
      <c r="AF77" s="300"/>
      <c r="AG77" s="300"/>
      <c r="AH77" s="300"/>
      <c r="AI77" s="300"/>
      <c r="AJ77" s="300"/>
      <c r="AK77" s="300"/>
      <c r="AL77" s="300"/>
      <c r="AM77" s="304"/>
    </row>
    <row r="78" spans="1:39" ht="32.25" customHeight="1" x14ac:dyDescent="0.25">
      <c r="A78" s="272" t="s">
        <v>2</v>
      </c>
      <c r="B78" s="267" t="s">
        <v>3</v>
      </c>
      <c r="C78" s="267" t="s">
        <v>4</v>
      </c>
      <c r="D78" s="267" t="s">
        <v>5</v>
      </c>
      <c r="E78" s="267" t="s">
        <v>42</v>
      </c>
      <c r="F78" s="267" t="s">
        <v>6</v>
      </c>
      <c r="G78" s="267" t="s">
        <v>7</v>
      </c>
      <c r="H78" s="267" t="s">
        <v>8</v>
      </c>
      <c r="I78" s="267" t="s">
        <v>308</v>
      </c>
      <c r="J78" s="267"/>
      <c r="K78" s="267" t="s">
        <v>9</v>
      </c>
      <c r="L78" s="267" t="s">
        <v>10</v>
      </c>
      <c r="M78" s="267" t="s">
        <v>11</v>
      </c>
      <c r="N78" s="267" t="s">
        <v>12</v>
      </c>
      <c r="O78" s="267" t="s">
        <v>13</v>
      </c>
      <c r="P78" s="268" t="s">
        <v>14</v>
      </c>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7"/>
    </row>
    <row r="79" spans="1:39" x14ac:dyDescent="0.25">
      <c r="A79" s="272"/>
      <c r="B79" s="267"/>
      <c r="C79" s="267"/>
      <c r="D79" s="267"/>
      <c r="E79" s="267"/>
      <c r="F79" s="267"/>
      <c r="G79" s="267"/>
      <c r="H79" s="267"/>
      <c r="I79" s="349" t="s">
        <v>15</v>
      </c>
      <c r="J79" s="350" t="s">
        <v>16</v>
      </c>
      <c r="K79" s="267"/>
      <c r="L79" s="267"/>
      <c r="M79" s="267"/>
      <c r="N79" s="267"/>
      <c r="O79" s="267"/>
      <c r="P79" s="268" t="s">
        <v>17</v>
      </c>
      <c r="Q79" s="269"/>
      <c r="R79" s="268" t="s">
        <v>18</v>
      </c>
      <c r="S79" s="269"/>
      <c r="T79" s="268" t="s">
        <v>19</v>
      </c>
      <c r="U79" s="269"/>
      <c r="V79" s="268" t="s">
        <v>20</v>
      </c>
      <c r="W79" s="269"/>
      <c r="X79" s="268" t="s">
        <v>21</v>
      </c>
      <c r="Y79" s="269"/>
      <c r="Z79" s="268" t="s">
        <v>22</v>
      </c>
      <c r="AA79" s="269"/>
      <c r="AB79" s="268" t="s">
        <v>23</v>
      </c>
      <c r="AC79" s="269"/>
      <c r="AD79" s="268" t="s">
        <v>20</v>
      </c>
      <c r="AE79" s="269"/>
      <c r="AF79" s="268" t="s">
        <v>24</v>
      </c>
      <c r="AG79" s="269"/>
      <c r="AH79" s="268" t="s">
        <v>25</v>
      </c>
      <c r="AI79" s="269"/>
      <c r="AJ79" s="268" t="s">
        <v>26</v>
      </c>
      <c r="AK79" s="269"/>
      <c r="AL79" s="268" t="s">
        <v>27</v>
      </c>
      <c r="AM79" s="269"/>
    </row>
    <row r="80" spans="1:39" x14ac:dyDescent="0.25">
      <c r="A80" s="272"/>
      <c r="B80" s="267"/>
      <c r="C80" s="267"/>
      <c r="D80" s="267"/>
      <c r="E80" s="267"/>
      <c r="F80" s="267"/>
      <c r="G80" s="267"/>
      <c r="H80" s="267"/>
      <c r="I80" s="349"/>
      <c r="J80" s="350"/>
      <c r="K80" s="267"/>
      <c r="L80" s="267"/>
      <c r="M80" s="267"/>
      <c r="N80" s="267"/>
      <c r="O80" s="267"/>
      <c r="P80" s="213" t="s">
        <v>28</v>
      </c>
      <c r="Q80" s="213" t="s">
        <v>17</v>
      </c>
      <c r="R80" s="213" t="s">
        <v>28</v>
      </c>
      <c r="S80" s="213" t="s">
        <v>17</v>
      </c>
      <c r="T80" s="213" t="s">
        <v>28</v>
      </c>
      <c r="U80" s="213" t="s">
        <v>17</v>
      </c>
      <c r="V80" s="213" t="s">
        <v>28</v>
      </c>
      <c r="W80" s="213" t="s">
        <v>17</v>
      </c>
      <c r="X80" s="213" t="s">
        <v>28</v>
      </c>
      <c r="Y80" s="213" t="s">
        <v>17</v>
      </c>
      <c r="Z80" s="213" t="s">
        <v>28</v>
      </c>
      <c r="AA80" s="213" t="s">
        <v>17</v>
      </c>
      <c r="AB80" s="213" t="s">
        <v>28</v>
      </c>
      <c r="AC80" s="213" t="s">
        <v>17</v>
      </c>
      <c r="AD80" s="7" t="s">
        <v>28</v>
      </c>
      <c r="AE80" s="7" t="s">
        <v>17</v>
      </c>
      <c r="AF80" s="7" t="s">
        <v>29</v>
      </c>
      <c r="AG80" s="7" t="s">
        <v>17</v>
      </c>
      <c r="AH80" s="7" t="s">
        <v>29</v>
      </c>
      <c r="AI80" s="7" t="s">
        <v>17</v>
      </c>
      <c r="AJ80" s="7" t="s">
        <v>29</v>
      </c>
      <c r="AK80" s="27" t="s">
        <v>17</v>
      </c>
      <c r="AL80" s="199" t="s">
        <v>29</v>
      </c>
      <c r="AM80" s="232" t="s">
        <v>17</v>
      </c>
    </row>
    <row r="81" spans="1:39" ht="114.75" x14ac:dyDescent="0.25">
      <c r="A81" s="308" t="s">
        <v>113</v>
      </c>
      <c r="B81" s="298" t="s">
        <v>259</v>
      </c>
      <c r="C81" s="309" t="s">
        <v>114</v>
      </c>
      <c r="D81" s="303" t="s">
        <v>115</v>
      </c>
      <c r="E81" s="303" t="s">
        <v>116</v>
      </c>
      <c r="F81" s="310">
        <v>0.33300000000000002</v>
      </c>
      <c r="G81" s="303">
        <v>4</v>
      </c>
      <c r="H81" s="311" t="s">
        <v>48</v>
      </c>
      <c r="I81" s="359">
        <v>1</v>
      </c>
      <c r="J81" s="360">
        <v>6</v>
      </c>
      <c r="K81" s="9" t="s">
        <v>203</v>
      </c>
      <c r="L81" s="216" t="s">
        <v>260</v>
      </c>
      <c r="M81" s="17">
        <v>0.5</v>
      </c>
      <c r="N81" s="216" t="s">
        <v>180</v>
      </c>
      <c r="O81" s="216"/>
      <c r="P81" s="213"/>
      <c r="Q81" s="213"/>
      <c r="R81" s="213"/>
      <c r="S81" s="213"/>
      <c r="T81" s="17">
        <v>0.25</v>
      </c>
      <c r="U81" s="17">
        <v>0.25</v>
      </c>
      <c r="V81" s="17"/>
      <c r="W81" s="17"/>
      <c r="X81" s="17"/>
      <c r="Y81" s="17"/>
      <c r="Z81" s="17">
        <v>0.25</v>
      </c>
      <c r="AA81" s="17">
        <v>0.25</v>
      </c>
      <c r="AB81" s="17"/>
      <c r="AC81" s="17"/>
      <c r="AD81" s="219"/>
      <c r="AE81" s="219"/>
      <c r="AF81" s="28">
        <v>0.25</v>
      </c>
      <c r="AG81" s="28">
        <v>0.5</v>
      </c>
      <c r="AH81" s="219"/>
      <c r="AI81" s="219"/>
      <c r="AJ81" s="28">
        <v>0.25</v>
      </c>
      <c r="AK81" s="28"/>
      <c r="AL81" s="201"/>
      <c r="AM81" s="237"/>
    </row>
    <row r="82" spans="1:39" ht="66.75" customHeight="1" x14ac:dyDescent="0.25">
      <c r="A82" s="308"/>
      <c r="B82" s="298"/>
      <c r="C82" s="309"/>
      <c r="D82" s="303"/>
      <c r="E82" s="303"/>
      <c r="F82" s="310"/>
      <c r="G82" s="303"/>
      <c r="H82" s="311"/>
      <c r="I82" s="359"/>
      <c r="J82" s="360"/>
      <c r="K82" s="9" t="s">
        <v>261</v>
      </c>
      <c r="L82" s="216" t="s">
        <v>262</v>
      </c>
      <c r="M82" s="17">
        <v>0.5</v>
      </c>
      <c r="N82" s="216" t="s">
        <v>180</v>
      </c>
      <c r="O82" s="216"/>
      <c r="P82" s="213"/>
      <c r="Q82" s="213"/>
      <c r="R82" s="213"/>
      <c r="S82" s="213"/>
      <c r="T82" s="17"/>
      <c r="U82" s="17"/>
      <c r="V82" s="17"/>
      <c r="W82" s="17"/>
      <c r="X82" s="17"/>
      <c r="Y82" s="17"/>
      <c r="Z82" s="17"/>
      <c r="AA82" s="17">
        <v>0.25</v>
      </c>
      <c r="AB82" s="17"/>
      <c r="AC82" s="17"/>
      <c r="AD82" s="28">
        <v>1</v>
      </c>
      <c r="AE82" s="28">
        <v>0.5</v>
      </c>
      <c r="AF82" s="28"/>
      <c r="AG82" s="28"/>
      <c r="AH82" s="219"/>
      <c r="AI82" s="219"/>
      <c r="AJ82" s="28"/>
      <c r="AK82" s="28"/>
      <c r="AL82" s="201">
        <v>0.25</v>
      </c>
      <c r="AM82" s="237">
        <v>0.25</v>
      </c>
    </row>
    <row r="83" spans="1:39" ht="409.5" x14ac:dyDescent="0.25">
      <c r="A83" s="308"/>
      <c r="B83" s="298"/>
      <c r="C83" s="217" t="s">
        <v>117</v>
      </c>
      <c r="D83" s="216" t="s">
        <v>118</v>
      </c>
      <c r="E83" s="216" t="s">
        <v>119</v>
      </c>
      <c r="F83" s="218">
        <v>0.33300000000000002</v>
      </c>
      <c r="G83" s="216">
        <v>100</v>
      </c>
      <c r="H83" s="219" t="s">
        <v>85</v>
      </c>
      <c r="I83" s="224">
        <v>1</v>
      </c>
      <c r="J83" s="161">
        <v>1436</v>
      </c>
      <c r="K83" s="9" t="s">
        <v>204</v>
      </c>
      <c r="L83" s="216" t="s">
        <v>205</v>
      </c>
      <c r="M83" s="17">
        <v>1</v>
      </c>
      <c r="N83" s="216" t="s">
        <v>180</v>
      </c>
      <c r="O83" s="216"/>
      <c r="P83" s="17"/>
      <c r="Q83" s="17"/>
      <c r="R83" s="218">
        <v>9.0899999999999995E-2</v>
      </c>
      <c r="S83" s="218">
        <v>9.0899999999999995E-2</v>
      </c>
      <c r="T83" s="218">
        <v>9.0899999999999995E-2</v>
      </c>
      <c r="U83" s="218">
        <v>9.0899999999999995E-2</v>
      </c>
      <c r="V83" s="218">
        <v>9.0899999999999995E-2</v>
      </c>
      <c r="W83" s="218">
        <v>9.0899999999999995E-2</v>
      </c>
      <c r="X83" s="218">
        <v>9.0899999999999995E-2</v>
      </c>
      <c r="Y83" s="218">
        <v>9.0899999999999995E-2</v>
      </c>
      <c r="Z83" s="218">
        <v>9.0899999999999995E-2</v>
      </c>
      <c r="AA83" s="218">
        <v>9.0899999999999995E-2</v>
      </c>
      <c r="AB83" s="218">
        <v>9.0899999999999995E-2</v>
      </c>
      <c r="AC83" s="218">
        <v>9.0899999999999995E-2</v>
      </c>
      <c r="AD83" s="218">
        <v>9.0899999999999995E-2</v>
      </c>
      <c r="AE83" s="218">
        <v>9.0899999999999995E-2</v>
      </c>
      <c r="AF83" s="218">
        <v>9.0899999999999995E-2</v>
      </c>
      <c r="AG83" s="218">
        <v>9.0899999999999995E-2</v>
      </c>
      <c r="AH83" s="218">
        <v>9.0899999999999995E-2</v>
      </c>
      <c r="AI83" s="218">
        <v>9.0899999999999995E-2</v>
      </c>
      <c r="AJ83" s="218">
        <v>9.0899999999999995E-2</v>
      </c>
      <c r="AK83" s="218">
        <v>9.0899999999999995E-2</v>
      </c>
      <c r="AL83" s="133">
        <v>9.0999999999999998E-2</v>
      </c>
      <c r="AM83" s="228">
        <v>9.0999999999999998E-2</v>
      </c>
    </row>
    <row r="84" spans="1:39" ht="280.5" x14ac:dyDescent="0.25">
      <c r="A84" s="308"/>
      <c r="B84" s="298"/>
      <c r="C84" s="217" t="s">
        <v>120</v>
      </c>
      <c r="D84" s="216" t="s">
        <v>121</v>
      </c>
      <c r="E84" s="216" t="s">
        <v>122</v>
      </c>
      <c r="F84" s="218">
        <v>0.33400000000000002</v>
      </c>
      <c r="G84" s="216">
        <v>32</v>
      </c>
      <c r="H84" s="219" t="s">
        <v>48</v>
      </c>
      <c r="I84" s="224">
        <v>1</v>
      </c>
      <c r="J84" s="161">
        <v>38</v>
      </c>
      <c r="K84" s="9" t="s">
        <v>206</v>
      </c>
      <c r="L84" s="216" t="s">
        <v>207</v>
      </c>
      <c r="M84" s="17">
        <v>1</v>
      </c>
      <c r="N84" s="216" t="s">
        <v>180</v>
      </c>
      <c r="O84" s="216"/>
      <c r="P84" s="213"/>
      <c r="Q84" s="213"/>
      <c r="R84" s="213"/>
      <c r="S84" s="213"/>
      <c r="T84" s="213"/>
      <c r="U84" s="213"/>
      <c r="V84" s="213"/>
      <c r="W84" s="213"/>
      <c r="X84" s="213"/>
      <c r="Y84" s="213"/>
      <c r="Z84" s="17">
        <v>0.5</v>
      </c>
      <c r="AA84" s="17">
        <v>0.5</v>
      </c>
      <c r="AB84" s="17"/>
      <c r="AC84" s="17"/>
      <c r="AD84" s="17"/>
      <c r="AE84" s="17"/>
      <c r="AF84" s="17"/>
      <c r="AG84" s="17"/>
      <c r="AH84" s="17"/>
      <c r="AI84" s="17"/>
      <c r="AJ84" s="28"/>
      <c r="AK84" s="28"/>
      <c r="AL84" s="201">
        <v>0.5</v>
      </c>
      <c r="AM84" s="228">
        <v>0.5</v>
      </c>
    </row>
    <row r="85" spans="1:39" x14ac:dyDescent="0.25">
      <c r="A85" s="245" t="s">
        <v>227</v>
      </c>
      <c r="B85" s="246"/>
      <c r="C85" s="299" t="s">
        <v>258</v>
      </c>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300"/>
      <c r="AM85" s="304"/>
    </row>
    <row r="86" spans="1:39" x14ac:dyDescent="0.25">
      <c r="A86" s="247" t="s">
        <v>37</v>
      </c>
      <c r="B86" s="248"/>
      <c r="C86" s="299" t="s">
        <v>75</v>
      </c>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c r="AM86" s="304"/>
    </row>
    <row r="87" spans="1:39" x14ac:dyDescent="0.25">
      <c r="A87" s="249" t="s">
        <v>1</v>
      </c>
      <c r="B87" s="250"/>
      <c r="C87" s="301" t="s">
        <v>76</v>
      </c>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2"/>
      <c r="AM87" s="305"/>
    </row>
    <row r="88" spans="1:39" x14ac:dyDescent="0.25">
      <c r="A88" s="270" t="s">
        <v>40</v>
      </c>
      <c r="B88" s="271"/>
      <c r="C88" s="299" t="s">
        <v>123</v>
      </c>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300"/>
      <c r="AJ88" s="300"/>
      <c r="AK88" s="300"/>
      <c r="AL88" s="300"/>
      <c r="AM88" s="304"/>
    </row>
    <row r="89" spans="1:39" ht="28.5" customHeight="1" x14ac:dyDescent="0.25">
      <c r="A89" s="272" t="s">
        <v>2</v>
      </c>
      <c r="B89" s="267" t="s">
        <v>3</v>
      </c>
      <c r="C89" s="267" t="s">
        <v>4</v>
      </c>
      <c r="D89" s="267" t="s">
        <v>5</v>
      </c>
      <c r="E89" s="267" t="s">
        <v>42</v>
      </c>
      <c r="F89" s="267" t="s">
        <v>6</v>
      </c>
      <c r="G89" s="267" t="s">
        <v>7</v>
      </c>
      <c r="H89" s="267" t="s">
        <v>8</v>
      </c>
      <c r="I89" s="267" t="s">
        <v>308</v>
      </c>
      <c r="J89" s="267"/>
      <c r="K89" s="267" t="s">
        <v>9</v>
      </c>
      <c r="L89" s="267" t="s">
        <v>10</v>
      </c>
      <c r="M89" s="267" t="s">
        <v>11</v>
      </c>
      <c r="N89" s="267" t="s">
        <v>12</v>
      </c>
      <c r="O89" s="267" t="s">
        <v>13</v>
      </c>
      <c r="P89" s="268" t="s">
        <v>14</v>
      </c>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7"/>
    </row>
    <row r="90" spans="1:39" x14ac:dyDescent="0.25">
      <c r="A90" s="272"/>
      <c r="B90" s="267"/>
      <c r="C90" s="267"/>
      <c r="D90" s="267"/>
      <c r="E90" s="267"/>
      <c r="F90" s="267"/>
      <c r="G90" s="267"/>
      <c r="H90" s="267"/>
      <c r="I90" s="349" t="s">
        <v>15</v>
      </c>
      <c r="J90" s="350" t="s">
        <v>16</v>
      </c>
      <c r="K90" s="267"/>
      <c r="L90" s="267"/>
      <c r="M90" s="267"/>
      <c r="N90" s="267"/>
      <c r="O90" s="267"/>
      <c r="P90" s="268" t="s">
        <v>17</v>
      </c>
      <c r="Q90" s="269"/>
      <c r="R90" s="268" t="s">
        <v>18</v>
      </c>
      <c r="S90" s="269"/>
      <c r="T90" s="268" t="s">
        <v>19</v>
      </c>
      <c r="U90" s="269"/>
      <c r="V90" s="268" t="s">
        <v>20</v>
      </c>
      <c r="W90" s="269"/>
      <c r="X90" s="268" t="s">
        <v>21</v>
      </c>
      <c r="Y90" s="269"/>
      <c r="Z90" s="268" t="s">
        <v>22</v>
      </c>
      <c r="AA90" s="269"/>
      <c r="AB90" s="268" t="s">
        <v>23</v>
      </c>
      <c r="AC90" s="269"/>
      <c r="AD90" s="268" t="s">
        <v>20</v>
      </c>
      <c r="AE90" s="269"/>
      <c r="AF90" s="268" t="s">
        <v>24</v>
      </c>
      <c r="AG90" s="269"/>
      <c r="AH90" s="268" t="s">
        <v>25</v>
      </c>
      <c r="AI90" s="269"/>
      <c r="AJ90" s="268" t="s">
        <v>26</v>
      </c>
      <c r="AK90" s="269"/>
      <c r="AL90" s="268" t="s">
        <v>27</v>
      </c>
      <c r="AM90" s="269"/>
    </row>
    <row r="91" spans="1:39" x14ac:dyDescent="0.25">
      <c r="A91" s="272"/>
      <c r="B91" s="267"/>
      <c r="C91" s="267"/>
      <c r="D91" s="267"/>
      <c r="E91" s="267"/>
      <c r="F91" s="267"/>
      <c r="G91" s="267"/>
      <c r="H91" s="267"/>
      <c r="I91" s="349"/>
      <c r="J91" s="350"/>
      <c r="K91" s="267"/>
      <c r="L91" s="267"/>
      <c r="M91" s="267"/>
      <c r="N91" s="267"/>
      <c r="O91" s="267"/>
      <c r="P91" s="213" t="s">
        <v>28</v>
      </c>
      <c r="Q91" s="213" t="s">
        <v>17</v>
      </c>
      <c r="R91" s="213" t="s">
        <v>28</v>
      </c>
      <c r="S91" s="213" t="s">
        <v>17</v>
      </c>
      <c r="T91" s="213" t="s">
        <v>28</v>
      </c>
      <c r="U91" s="213" t="s">
        <v>17</v>
      </c>
      <c r="V91" s="213" t="s">
        <v>28</v>
      </c>
      <c r="W91" s="213" t="s">
        <v>17</v>
      </c>
      <c r="X91" s="213" t="s">
        <v>28</v>
      </c>
      <c r="Y91" s="213" t="s">
        <v>17</v>
      </c>
      <c r="Z91" s="213" t="s">
        <v>28</v>
      </c>
      <c r="AA91" s="213" t="s">
        <v>17</v>
      </c>
      <c r="AB91" s="213" t="s">
        <v>28</v>
      </c>
      <c r="AC91" s="213" t="s">
        <v>17</v>
      </c>
      <c r="AD91" s="7" t="s">
        <v>28</v>
      </c>
      <c r="AE91" s="7" t="s">
        <v>17</v>
      </c>
      <c r="AF91" s="7" t="s">
        <v>29</v>
      </c>
      <c r="AG91" s="7" t="s">
        <v>17</v>
      </c>
      <c r="AH91" s="7" t="s">
        <v>29</v>
      </c>
      <c r="AI91" s="7" t="s">
        <v>17</v>
      </c>
      <c r="AJ91" s="7" t="s">
        <v>29</v>
      </c>
      <c r="AK91" s="27" t="s">
        <v>17</v>
      </c>
      <c r="AL91" s="199" t="s">
        <v>29</v>
      </c>
      <c r="AM91" s="232" t="s">
        <v>17</v>
      </c>
    </row>
    <row r="92" spans="1:39" ht="178.5" x14ac:dyDescent="0.25">
      <c r="A92" s="19" t="s">
        <v>124</v>
      </c>
      <c r="B92" s="212" t="s">
        <v>208</v>
      </c>
      <c r="C92" s="217" t="s">
        <v>125</v>
      </c>
      <c r="D92" s="216" t="s">
        <v>126</v>
      </c>
      <c r="E92" s="216" t="s">
        <v>127</v>
      </c>
      <c r="F92" s="17">
        <v>1</v>
      </c>
      <c r="G92" s="216">
        <v>6</v>
      </c>
      <c r="H92" s="166" t="s">
        <v>48</v>
      </c>
      <c r="I92" s="165">
        <v>1</v>
      </c>
      <c r="J92" s="164">
        <v>38</v>
      </c>
      <c r="K92" s="8" t="s">
        <v>209</v>
      </c>
      <c r="L92" s="216" t="s">
        <v>127</v>
      </c>
      <c r="M92" s="17">
        <v>1</v>
      </c>
      <c r="N92" s="216" t="s">
        <v>180</v>
      </c>
      <c r="O92" s="216"/>
      <c r="P92" s="17"/>
      <c r="Q92" s="17"/>
      <c r="R92" s="17"/>
      <c r="S92" s="17"/>
      <c r="T92" s="17">
        <v>0.25</v>
      </c>
      <c r="U92" s="17">
        <v>0.25</v>
      </c>
      <c r="V92" s="17"/>
      <c r="W92" s="17"/>
      <c r="X92" s="17"/>
      <c r="Y92" s="17"/>
      <c r="Z92" s="17">
        <v>0.25</v>
      </c>
      <c r="AA92" s="17">
        <v>0.75</v>
      </c>
      <c r="AB92" s="17"/>
      <c r="AC92" s="17"/>
      <c r="AD92" s="17"/>
      <c r="AE92" s="17"/>
      <c r="AF92" s="17">
        <v>0.25</v>
      </c>
      <c r="AG92" s="17"/>
      <c r="AH92" s="17"/>
      <c r="AI92" s="17"/>
      <c r="AJ92" s="28"/>
      <c r="AK92" s="26"/>
      <c r="AL92" s="201">
        <v>0.25</v>
      </c>
      <c r="AM92" s="228">
        <v>0.25</v>
      </c>
    </row>
    <row r="93" spans="1:39" x14ac:dyDescent="0.25">
      <c r="A93" s="245" t="s">
        <v>227</v>
      </c>
      <c r="B93" s="246"/>
      <c r="C93" s="299" t="s">
        <v>128</v>
      </c>
      <c r="D93" s="300"/>
      <c r="E93" s="300"/>
      <c r="F93" s="300"/>
      <c r="G93" s="300"/>
      <c r="H93" s="300"/>
      <c r="I93" s="300"/>
      <c r="J93" s="300"/>
      <c r="K93" s="300"/>
      <c r="L93" s="300"/>
      <c r="M93" s="300"/>
      <c r="N93" s="300"/>
      <c r="O93" s="300"/>
      <c r="P93" s="300"/>
      <c r="Q93" s="300"/>
      <c r="R93" s="300"/>
      <c r="S93" s="300"/>
      <c r="T93" s="300"/>
      <c r="U93" s="300"/>
      <c r="V93" s="300"/>
      <c r="W93" s="300"/>
      <c r="X93" s="300"/>
      <c r="Y93" s="300"/>
      <c r="Z93" s="300"/>
      <c r="AA93" s="300"/>
      <c r="AB93" s="300"/>
      <c r="AC93" s="300"/>
      <c r="AD93" s="300"/>
      <c r="AE93" s="300"/>
      <c r="AF93" s="300"/>
      <c r="AG93" s="300"/>
      <c r="AH93" s="300"/>
      <c r="AI93" s="300"/>
      <c r="AJ93" s="300"/>
      <c r="AK93" s="300"/>
      <c r="AL93" s="300"/>
      <c r="AM93" s="304"/>
    </row>
    <row r="94" spans="1:39" x14ac:dyDescent="0.25">
      <c r="A94" s="247" t="s">
        <v>37</v>
      </c>
      <c r="B94" s="248"/>
      <c r="C94" s="299" t="s">
        <v>128</v>
      </c>
      <c r="D94" s="300"/>
      <c r="E94" s="300"/>
      <c r="F94" s="300"/>
      <c r="G94" s="300"/>
      <c r="H94" s="300"/>
      <c r="I94" s="300"/>
      <c r="J94" s="300"/>
      <c r="K94" s="300"/>
      <c r="L94" s="300"/>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4"/>
    </row>
    <row r="95" spans="1:39" x14ac:dyDescent="0.25">
      <c r="A95" s="249" t="s">
        <v>1</v>
      </c>
      <c r="B95" s="250"/>
      <c r="C95" s="319" t="s">
        <v>129</v>
      </c>
      <c r="D95" s="320"/>
      <c r="E95" s="320"/>
      <c r="F95" s="320"/>
      <c r="G95" s="320"/>
      <c r="H95" s="320"/>
      <c r="I95" s="320"/>
      <c r="J95" s="320"/>
      <c r="K95" s="320"/>
      <c r="L95" s="320"/>
      <c r="M95" s="320"/>
      <c r="N95" s="320"/>
      <c r="O95" s="320"/>
      <c r="P95" s="320"/>
      <c r="Q95" s="320"/>
      <c r="R95" s="320"/>
      <c r="S95" s="320"/>
      <c r="T95" s="320"/>
      <c r="U95" s="320"/>
      <c r="V95" s="320"/>
      <c r="W95" s="320"/>
      <c r="X95" s="320"/>
      <c r="Y95" s="320"/>
      <c r="Z95" s="320"/>
      <c r="AA95" s="320"/>
      <c r="AB95" s="320"/>
      <c r="AC95" s="320"/>
      <c r="AD95" s="320"/>
      <c r="AE95" s="320"/>
      <c r="AF95" s="320"/>
      <c r="AG95" s="320"/>
      <c r="AH95" s="320"/>
      <c r="AI95" s="320"/>
      <c r="AJ95" s="320"/>
      <c r="AK95" s="320"/>
      <c r="AL95" s="320"/>
      <c r="AM95" s="321"/>
    </row>
    <row r="96" spans="1:39" x14ac:dyDescent="0.25">
      <c r="A96" s="270" t="s">
        <v>40</v>
      </c>
      <c r="B96" s="271"/>
      <c r="C96" s="299" t="s">
        <v>130</v>
      </c>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c r="AJ96" s="300"/>
      <c r="AK96" s="300"/>
      <c r="AL96" s="300"/>
      <c r="AM96" s="304"/>
    </row>
    <row r="97" spans="1:39" ht="30.75" customHeight="1" x14ac:dyDescent="0.25">
      <c r="A97" s="272" t="s">
        <v>2</v>
      </c>
      <c r="B97" s="267" t="s">
        <v>3</v>
      </c>
      <c r="C97" s="267" t="s">
        <v>4</v>
      </c>
      <c r="D97" s="267" t="s">
        <v>5</v>
      </c>
      <c r="E97" s="273" t="s">
        <v>42</v>
      </c>
      <c r="F97" s="267" t="s">
        <v>6</v>
      </c>
      <c r="G97" s="267" t="s">
        <v>7</v>
      </c>
      <c r="H97" s="267" t="s">
        <v>8</v>
      </c>
      <c r="I97" s="267" t="s">
        <v>308</v>
      </c>
      <c r="J97" s="267"/>
      <c r="K97" s="267" t="s">
        <v>9</v>
      </c>
      <c r="L97" s="267" t="s">
        <v>10</v>
      </c>
      <c r="M97" s="267" t="s">
        <v>11</v>
      </c>
      <c r="N97" s="267" t="s">
        <v>12</v>
      </c>
      <c r="O97" s="267" t="s">
        <v>13</v>
      </c>
      <c r="P97" s="268" t="s">
        <v>14</v>
      </c>
      <c r="Q97" s="306"/>
      <c r="R97" s="306"/>
      <c r="S97" s="306"/>
      <c r="T97" s="306"/>
      <c r="U97" s="306"/>
      <c r="V97" s="306"/>
      <c r="W97" s="306"/>
      <c r="X97" s="306"/>
      <c r="Y97" s="306"/>
      <c r="Z97" s="306"/>
      <c r="AA97" s="306"/>
      <c r="AB97" s="306"/>
      <c r="AC97" s="306"/>
      <c r="AD97" s="306"/>
      <c r="AE97" s="306"/>
      <c r="AF97" s="306"/>
      <c r="AG97" s="306"/>
      <c r="AH97" s="306"/>
      <c r="AI97" s="306"/>
      <c r="AJ97" s="306"/>
      <c r="AK97" s="306"/>
      <c r="AL97" s="306"/>
      <c r="AM97" s="307"/>
    </row>
    <row r="98" spans="1:39" x14ac:dyDescent="0.25">
      <c r="A98" s="272"/>
      <c r="B98" s="267"/>
      <c r="C98" s="267"/>
      <c r="D98" s="267"/>
      <c r="E98" s="274"/>
      <c r="F98" s="267"/>
      <c r="G98" s="267"/>
      <c r="H98" s="267"/>
      <c r="I98" s="349" t="s">
        <v>15</v>
      </c>
      <c r="J98" s="350" t="s">
        <v>16</v>
      </c>
      <c r="K98" s="267"/>
      <c r="L98" s="267"/>
      <c r="M98" s="267"/>
      <c r="N98" s="267"/>
      <c r="O98" s="267"/>
      <c r="P98" s="268" t="s">
        <v>17</v>
      </c>
      <c r="Q98" s="269"/>
      <c r="R98" s="268" t="s">
        <v>18</v>
      </c>
      <c r="S98" s="269"/>
      <c r="T98" s="268" t="s">
        <v>19</v>
      </c>
      <c r="U98" s="269"/>
      <c r="V98" s="268" t="s">
        <v>20</v>
      </c>
      <c r="W98" s="269"/>
      <c r="X98" s="268" t="s">
        <v>21</v>
      </c>
      <c r="Y98" s="269"/>
      <c r="Z98" s="268" t="s">
        <v>22</v>
      </c>
      <c r="AA98" s="269"/>
      <c r="AB98" s="268" t="s">
        <v>23</v>
      </c>
      <c r="AC98" s="269"/>
      <c r="AD98" s="268" t="s">
        <v>20</v>
      </c>
      <c r="AE98" s="269"/>
      <c r="AF98" s="268" t="s">
        <v>24</v>
      </c>
      <c r="AG98" s="269"/>
      <c r="AH98" s="268" t="s">
        <v>25</v>
      </c>
      <c r="AI98" s="269"/>
      <c r="AJ98" s="268" t="s">
        <v>26</v>
      </c>
      <c r="AK98" s="269"/>
      <c r="AL98" s="268" t="s">
        <v>27</v>
      </c>
      <c r="AM98" s="269"/>
    </row>
    <row r="99" spans="1:39" x14ac:dyDescent="0.25">
      <c r="A99" s="272"/>
      <c r="B99" s="267"/>
      <c r="C99" s="267"/>
      <c r="D99" s="267"/>
      <c r="E99" s="275"/>
      <c r="F99" s="267"/>
      <c r="G99" s="267"/>
      <c r="H99" s="267"/>
      <c r="I99" s="349"/>
      <c r="J99" s="350"/>
      <c r="K99" s="267"/>
      <c r="L99" s="267"/>
      <c r="M99" s="267"/>
      <c r="N99" s="267"/>
      <c r="O99" s="267"/>
      <c r="P99" s="213" t="s">
        <v>28</v>
      </c>
      <c r="Q99" s="213" t="s">
        <v>17</v>
      </c>
      <c r="R99" s="213" t="s">
        <v>28</v>
      </c>
      <c r="S99" s="213" t="s">
        <v>17</v>
      </c>
      <c r="T99" s="213" t="s">
        <v>28</v>
      </c>
      <c r="U99" s="213" t="s">
        <v>17</v>
      </c>
      <c r="V99" s="213" t="s">
        <v>28</v>
      </c>
      <c r="W99" s="213" t="s">
        <v>17</v>
      </c>
      <c r="X99" s="213" t="s">
        <v>28</v>
      </c>
      <c r="Y99" s="213" t="s">
        <v>17</v>
      </c>
      <c r="Z99" s="213" t="s">
        <v>28</v>
      </c>
      <c r="AA99" s="213" t="s">
        <v>17</v>
      </c>
      <c r="AB99" s="213" t="s">
        <v>28</v>
      </c>
      <c r="AC99" s="213" t="s">
        <v>17</v>
      </c>
      <c r="AD99" s="7" t="s">
        <v>28</v>
      </c>
      <c r="AE99" s="7" t="s">
        <v>17</v>
      </c>
      <c r="AF99" s="7" t="s">
        <v>29</v>
      </c>
      <c r="AG99" s="7" t="s">
        <v>17</v>
      </c>
      <c r="AH99" s="7" t="s">
        <v>29</v>
      </c>
      <c r="AI99" s="7" t="s">
        <v>17</v>
      </c>
      <c r="AJ99" s="7" t="s">
        <v>29</v>
      </c>
      <c r="AK99" s="27" t="s">
        <v>17</v>
      </c>
      <c r="AL99" s="199" t="s">
        <v>29</v>
      </c>
      <c r="AM99" s="232" t="s">
        <v>17</v>
      </c>
    </row>
    <row r="100" spans="1:39" ht="240.75" customHeight="1" x14ac:dyDescent="0.25">
      <c r="A100" s="308" t="s">
        <v>131</v>
      </c>
      <c r="B100" s="298" t="s">
        <v>210</v>
      </c>
      <c r="C100" s="217" t="s">
        <v>132</v>
      </c>
      <c r="D100" s="216" t="s">
        <v>133</v>
      </c>
      <c r="E100" s="216" t="s">
        <v>263</v>
      </c>
      <c r="F100" s="28">
        <v>1</v>
      </c>
      <c r="G100" s="216">
        <v>100</v>
      </c>
      <c r="H100" s="216" t="s">
        <v>85</v>
      </c>
      <c r="I100" s="133">
        <v>1</v>
      </c>
      <c r="J100" s="167">
        <v>518</v>
      </c>
      <c r="K100" s="8" t="s">
        <v>211</v>
      </c>
      <c r="L100" s="216" t="s">
        <v>263</v>
      </c>
      <c r="M100" s="28">
        <v>1</v>
      </c>
      <c r="N100" s="219" t="s">
        <v>212</v>
      </c>
      <c r="O100" s="216"/>
      <c r="P100" s="219"/>
      <c r="Q100" s="219"/>
      <c r="R100" s="222"/>
      <c r="S100" s="222"/>
      <c r="T100" s="28">
        <v>0.25</v>
      </c>
      <c r="U100" s="28">
        <v>0.25</v>
      </c>
      <c r="V100" s="28"/>
      <c r="W100" s="28"/>
      <c r="X100" s="28"/>
      <c r="Y100" s="28"/>
      <c r="Z100" s="28">
        <v>0.25</v>
      </c>
      <c r="AA100" s="28">
        <v>0.25</v>
      </c>
      <c r="AB100" s="28"/>
      <c r="AC100" s="28"/>
      <c r="AD100" s="15"/>
      <c r="AE100" s="15"/>
      <c r="AF100" s="28">
        <v>0.25</v>
      </c>
      <c r="AG100" s="28">
        <v>0.25</v>
      </c>
      <c r="AH100" s="2"/>
      <c r="AI100" s="2"/>
      <c r="AJ100" s="2"/>
      <c r="AK100" s="4"/>
      <c r="AL100" s="201">
        <v>0.25</v>
      </c>
      <c r="AM100" s="232">
        <v>0.25</v>
      </c>
    </row>
    <row r="101" spans="1:39" ht="242.25" x14ac:dyDescent="0.25">
      <c r="A101" s="308"/>
      <c r="B101" s="298"/>
      <c r="C101" s="217" t="s">
        <v>134</v>
      </c>
      <c r="D101" s="216" t="s">
        <v>135</v>
      </c>
      <c r="E101" s="216" t="s">
        <v>136</v>
      </c>
      <c r="F101" s="28">
        <v>1</v>
      </c>
      <c r="G101" s="216">
        <v>14</v>
      </c>
      <c r="H101" s="166" t="s">
        <v>48</v>
      </c>
      <c r="I101" s="133">
        <v>1</v>
      </c>
      <c r="J101" s="164">
        <v>48</v>
      </c>
      <c r="K101" s="8" t="s">
        <v>213</v>
      </c>
      <c r="L101" s="216" t="s">
        <v>136</v>
      </c>
      <c r="M101" s="28">
        <v>1</v>
      </c>
      <c r="N101" s="219" t="s">
        <v>212</v>
      </c>
      <c r="O101" s="216"/>
      <c r="P101" s="219"/>
      <c r="Q101" s="219"/>
      <c r="R101" s="222"/>
      <c r="S101" s="222"/>
      <c r="T101" s="28">
        <v>0.25</v>
      </c>
      <c r="U101" s="28">
        <v>0.25</v>
      </c>
      <c r="V101" s="28"/>
      <c r="W101" s="28"/>
      <c r="X101" s="28"/>
      <c r="Y101" s="28"/>
      <c r="Z101" s="28">
        <v>0.25</v>
      </c>
      <c r="AA101" s="28">
        <v>0.25</v>
      </c>
      <c r="AB101" s="28"/>
      <c r="AC101" s="28"/>
      <c r="AD101" s="15"/>
      <c r="AE101" s="15"/>
      <c r="AF101" s="28">
        <v>0.25</v>
      </c>
      <c r="AG101" s="28">
        <v>0.5</v>
      </c>
      <c r="AH101" s="2"/>
      <c r="AI101" s="2"/>
      <c r="AJ101" s="2"/>
      <c r="AK101" s="4"/>
      <c r="AL101" s="201">
        <v>0.25</v>
      </c>
      <c r="AM101" s="232"/>
    </row>
    <row r="102" spans="1:39" ht="178.5" x14ac:dyDescent="0.25">
      <c r="A102" s="308"/>
      <c r="B102" s="298"/>
      <c r="C102" s="217" t="s">
        <v>137</v>
      </c>
      <c r="D102" s="216" t="s">
        <v>138</v>
      </c>
      <c r="E102" s="216" t="s">
        <v>264</v>
      </c>
      <c r="F102" s="28">
        <v>1</v>
      </c>
      <c r="G102" s="216">
        <v>4</v>
      </c>
      <c r="H102" s="216" t="s">
        <v>48</v>
      </c>
      <c r="I102" s="133">
        <v>1</v>
      </c>
      <c r="J102" s="164">
        <v>5</v>
      </c>
      <c r="K102" s="8" t="s">
        <v>214</v>
      </c>
      <c r="L102" s="216" t="s">
        <v>264</v>
      </c>
      <c r="M102" s="28">
        <v>1</v>
      </c>
      <c r="N102" s="219" t="s">
        <v>212</v>
      </c>
      <c r="O102" s="216"/>
      <c r="P102" s="219"/>
      <c r="Q102" s="219"/>
      <c r="R102" s="222"/>
      <c r="S102" s="222"/>
      <c r="T102" s="28">
        <v>0.25</v>
      </c>
      <c r="U102" s="28">
        <v>0.25</v>
      </c>
      <c r="V102" s="28"/>
      <c r="W102" s="28"/>
      <c r="X102" s="28"/>
      <c r="Y102" s="28"/>
      <c r="Z102" s="28">
        <v>0.25</v>
      </c>
      <c r="AA102" s="28">
        <v>0.25</v>
      </c>
      <c r="AB102" s="28"/>
      <c r="AC102" s="28"/>
      <c r="AD102" s="15"/>
      <c r="AE102" s="15"/>
      <c r="AF102" s="28">
        <v>0.25</v>
      </c>
      <c r="AG102" s="28">
        <v>0.25</v>
      </c>
      <c r="AH102" s="2"/>
      <c r="AI102" s="2"/>
      <c r="AJ102" s="2"/>
      <c r="AK102" s="4"/>
      <c r="AL102" s="201">
        <v>0.25</v>
      </c>
      <c r="AM102" s="232">
        <v>0.25</v>
      </c>
    </row>
    <row r="103" spans="1:39" ht="30.75" customHeight="1" x14ac:dyDescent="0.25">
      <c r="A103" s="335" t="s">
        <v>30</v>
      </c>
      <c r="B103" s="336"/>
      <c r="C103" s="336"/>
      <c r="D103" s="336"/>
      <c r="E103" s="336"/>
      <c r="F103" s="336"/>
      <c r="G103" s="336"/>
      <c r="H103" s="336"/>
      <c r="I103" s="70"/>
      <c r="J103" s="220"/>
      <c r="K103" s="336"/>
      <c r="L103" s="336"/>
      <c r="M103" s="336"/>
      <c r="N103" s="336"/>
      <c r="O103" s="336"/>
      <c r="P103" s="336"/>
      <c r="Q103" s="220"/>
      <c r="R103" s="365" t="s">
        <v>272</v>
      </c>
      <c r="S103" s="365"/>
      <c r="T103" s="365"/>
      <c r="U103" s="365"/>
      <c r="V103" s="365"/>
      <c r="W103" s="365"/>
      <c r="X103" s="365"/>
      <c r="Y103" s="365"/>
      <c r="Z103" s="365"/>
      <c r="AA103" s="365"/>
      <c r="AB103" s="365"/>
      <c r="AC103" s="365"/>
      <c r="AD103" s="365"/>
      <c r="AE103" s="365"/>
      <c r="AF103" s="365"/>
      <c r="AG103" s="365"/>
      <c r="AH103" s="365"/>
      <c r="AI103" s="365"/>
      <c r="AJ103" s="365"/>
      <c r="AK103" s="365"/>
      <c r="AL103" s="365"/>
      <c r="AM103" s="234"/>
    </row>
    <row r="104" spans="1:39" ht="38.25" customHeight="1" thickBot="1" x14ac:dyDescent="0.3">
      <c r="A104" s="366" t="s">
        <v>269</v>
      </c>
      <c r="B104" s="367"/>
      <c r="C104" s="367"/>
      <c r="D104" s="367"/>
      <c r="E104" s="367"/>
      <c r="F104" s="367"/>
      <c r="G104" s="367"/>
      <c r="H104" s="367"/>
      <c r="I104" s="71"/>
      <c r="J104" s="65"/>
      <c r="K104" s="367" t="s">
        <v>270</v>
      </c>
      <c r="L104" s="367"/>
      <c r="M104" s="367"/>
      <c r="N104" s="367"/>
      <c r="O104" s="367"/>
      <c r="P104" s="367"/>
      <c r="Q104" s="221"/>
      <c r="R104" s="368" t="s">
        <v>271</v>
      </c>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235"/>
    </row>
  </sheetData>
  <mergeCells count="433">
    <mergeCell ref="A1:B1"/>
    <mergeCell ref="C1:AM1"/>
    <mergeCell ref="A2:B2"/>
    <mergeCell ref="C2:AM2"/>
    <mergeCell ref="A3:B3"/>
    <mergeCell ref="C3:AM3"/>
    <mergeCell ref="A4:B4"/>
    <mergeCell ref="C4:AM4"/>
    <mergeCell ref="A5:A7"/>
    <mergeCell ref="B5:B7"/>
    <mergeCell ref="C5:C7"/>
    <mergeCell ref="D5:D7"/>
    <mergeCell ref="E5:E7"/>
    <mergeCell ref="F5:F7"/>
    <mergeCell ref="G5:G7"/>
    <mergeCell ref="H5:H7"/>
    <mergeCell ref="P5:AM5"/>
    <mergeCell ref="I6:I7"/>
    <mergeCell ref="J6:J7"/>
    <mergeCell ref="P6:Q6"/>
    <mergeCell ref="R6:S6"/>
    <mergeCell ref="T6:U6"/>
    <mergeCell ref="V6:W6"/>
    <mergeCell ref="X6:Y6"/>
    <mergeCell ref="Z6:AA6"/>
    <mergeCell ref="AB6:AC6"/>
    <mergeCell ref="I5:J5"/>
    <mergeCell ref="K5:K7"/>
    <mergeCell ref="L5:L7"/>
    <mergeCell ref="M5:M7"/>
    <mergeCell ref="N5:N7"/>
    <mergeCell ref="O5:O7"/>
    <mergeCell ref="AD6:AE6"/>
    <mergeCell ref="AF6:AG6"/>
    <mergeCell ref="AH6:AI6"/>
    <mergeCell ref="AJ6:AK6"/>
    <mergeCell ref="AL6:AM6"/>
    <mergeCell ref="A8:A20"/>
    <mergeCell ref="B8:B20"/>
    <mergeCell ref="C8:C9"/>
    <mergeCell ref="D8:D9"/>
    <mergeCell ref="E8:E9"/>
    <mergeCell ref="F8:F9"/>
    <mergeCell ref="G8:G9"/>
    <mergeCell ref="H8:H9"/>
    <mergeCell ref="I8:I9"/>
    <mergeCell ref="J8:J9"/>
    <mergeCell ref="C10:C11"/>
    <mergeCell ref="D10:D11"/>
    <mergeCell ref="E10:E11"/>
    <mergeCell ref="F10:F11"/>
    <mergeCell ref="G10:G11"/>
    <mergeCell ref="H10:H11"/>
    <mergeCell ref="I10:I11"/>
    <mergeCell ref="J10:J11"/>
    <mergeCell ref="C12:C13"/>
    <mergeCell ref="D12:D13"/>
    <mergeCell ref="E12:E13"/>
    <mergeCell ref="F12:F13"/>
    <mergeCell ref="G12:G13"/>
    <mergeCell ref="H12:H13"/>
    <mergeCell ref="I12:I13"/>
    <mergeCell ref="J12:J13"/>
    <mergeCell ref="C14:C16"/>
    <mergeCell ref="D14:D16"/>
    <mergeCell ref="E14:E16"/>
    <mergeCell ref="F14:F16"/>
    <mergeCell ref="G14:G16"/>
    <mergeCell ref="H14:H16"/>
    <mergeCell ref="I14:I16"/>
    <mergeCell ref="J14:J16"/>
    <mergeCell ref="I17:I18"/>
    <mergeCell ref="J17:J18"/>
    <mergeCell ref="A21:B21"/>
    <mergeCell ref="C21:AM21"/>
    <mergeCell ref="A22:B22"/>
    <mergeCell ref="C22:AM22"/>
    <mergeCell ref="C17:C18"/>
    <mergeCell ref="D17:D18"/>
    <mergeCell ref="E17:E18"/>
    <mergeCell ref="F17:F18"/>
    <mergeCell ref="G17:G18"/>
    <mergeCell ref="H17:H18"/>
    <mergeCell ref="V26:W26"/>
    <mergeCell ref="X26:Y26"/>
    <mergeCell ref="G25:G27"/>
    <mergeCell ref="H25:H27"/>
    <mergeCell ref="I25:J25"/>
    <mergeCell ref="K25:K27"/>
    <mergeCell ref="L25:L27"/>
    <mergeCell ref="M25:M27"/>
    <mergeCell ref="A23:B23"/>
    <mergeCell ref="C23:AM23"/>
    <mergeCell ref="A24:B24"/>
    <mergeCell ref="C24:AM24"/>
    <mergeCell ref="A25:A27"/>
    <mergeCell ref="B25:B27"/>
    <mergeCell ref="C25:C27"/>
    <mergeCell ref="D25:D27"/>
    <mergeCell ref="E25:E27"/>
    <mergeCell ref="F25:F27"/>
    <mergeCell ref="AL26:AM26"/>
    <mergeCell ref="A28:A33"/>
    <mergeCell ref="B28:B33"/>
    <mergeCell ref="C28:C29"/>
    <mergeCell ref="D28:D29"/>
    <mergeCell ref="E28:E29"/>
    <mergeCell ref="F28:F29"/>
    <mergeCell ref="G28:G29"/>
    <mergeCell ref="H28:H29"/>
    <mergeCell ref="I28:I29"/>
    <mergeCell ref="Z26:AA26"/>
    <mergeCell ref="AB26:AC26"/>
    <mergeCell ref="AD26:AE26"/>
    <mergeCell ref="AF26:AG26"/>
    <mergeCell ref="AH26:AI26"/>
    <mergeCell ref="AJ26:AK26"/>
    <mergeCell ref="N25:N27"/>
    <mergeCell ref="O25:O27"/>
    <mergeCell ref="P25:AL25"/>
    <mergeCell ref="I26:I27"/>
    <mergeCell ref="J26:J27"/>
    <mergeCell ref="P26:Q26"/>
    <mergeCell ref="R26:S26"/>
    <mergeCell ref="T26:U26"/>
    <mergeCell ref="A34:B34"/>
    <mergeCell ref="C34:AM34"/>
    <mergeCell ref="A35:B35"/>
    <mergeCell ref="C35:AM35"/>
    <mergeCell ref="A36:B36"/>
    <mergeCell ref="C36:AM36"/>
    <mergeCell ref="J28:J29"/>
    <mergeCell ref="C30:C31"/>
    <mergeCell ref="D30:D31"/>
    <mergeCell ref="E30:E31"/>
    <mergeCell ref="F30:F31"/>
    <mergeCell ref="G30:G31"/>
    <mergeCell ref="H30:H31"/>
    <mergeCell ref="I30:I31"/>
    <mergeCell ref="J30:J31"/>
    <mergeCell ref="A37:B37"/>
    <mergeCell ref="C37:AM37"/>
    <mergeCell ref="A38:A40"/>
    <mergeCell ref="B38:B40"/>
    <mergeCell ref="C38:C40"/>
    <mergeCell ref="D38:D40"/>
    <mergeCell ref="E38:E40"/>
    <mergeCell ref="F38:F40"/>
    <mergeCell ref="G38:G40"/>
    <mergeCell ref="H38:H40"/>
    <mergeCell ref="P38:AM38"/>
    <mergeCell ref="I39:I40"/>
    <mergeCell ref="J39:J40"/>
    <mergeCell ref="P39:Q39"/>
    <mergeCell ref="R39:S39"/>
    <mergeCell ref="T39:U39"/>
    <mergeCell ref="V39:W39"/>
    <mergeCell ref="X39:Y39"/>
    <mergeCell ref="Z39:AA39"/>
    <mergeCell ref="AB39:AC39"/>
    <mergeCell ref="I38:J38"/>
    <mergeCell ref="K38:K40"/>
    <mergeCell ref="L38:L40"/>
    <mergeCell ref="M38:M40"/>
    <mergeCell ref="N38:N40"/>
    <mergeCell ref="O38:O40"/>
    <mergeCell ref="AD39:AE39"/>
    <mergeCell ref="AF39:AG39"/>
    <mergeCell ref="AH39:AI39"/>
    <mergeCell ref="AJ39:AK39"/>
    <mergeCell ref="AL39:AM39"/>
    <mergeCell ref="A41:A45"/>
    <mergeCell ref="B41:B45"/>
    <mergeCell ref="C41:C42"/>
    <mergeCell ref="D41:D42"/>
    <mergeCell ref="E41:E42"/>
    <mergeCell ref="H44:H45"/>
    <mergeCell ref="I44:I45"/>
    <mergeCell ref="J44:J45"/>
    <mergeCell ref="A46:B46"/>
    <mergeCell ref="C46:AL46"/>
    <mergeCell ref="A47:B47"/>
    <mergeCell ref="C47:AL47"/>
    <mergeCell ref="F41:F42"/>
    <mergeCell ref="G41:G42"/>
    <mergeCell ref="H41:H42"/>
    <mergeCell ref="I41:I42"/>
    <mergeCell ref="J41:J42"/>
    <mergeCell ref="C44:C45"/>
    <mergeCell ref="D44:D45"/>
    <mergeCell ref="E44:E45"/>
    <mergeCell ref="F44:F45"/>
    <mergeCell ref="G44:G45"/>
    <mergeCell ref="H50:H52"/>
    <mergeCell ref="I50:J50"/>
    <mergeCell ref="K50:K52"/>
    <mergeCell ref="L50:L52"/>
    <mergeCell ref="M50:M52"/>
    <mergeCell ref="A48:B48"/>
    <mergeCell ref="C48:AL48"/>
    <mergeCell ref="A49:B49"/>
    <mergeCell ref="C49:AM49"/>
    <mergeCell ref="A50:A52"/>
    <mergeCell ref="B50:B52"/>
    <mergeCell ref="C50:C52"/>
    <mergeCell ref="D50:D52"/>
    <mergeCell ref="E50:E52"/>
    <mergeCell ref="F50:F52"/>
    <mergeCell ref="AL51:AM51"/>
    <mergeCell ref="A53:A54"/>
    <mergeCell ref="B53:B54"/>
    <mergeCell ref="A55:B55"/>
    <mergeCell ref="C55:AM55"/>
    <mergeCell ref="A56:B56"/>
    <mergeCell ref="C56:AM56"/>
    <mergeCell ref="Z51:AA51"/>
    <mergeCell ref="AB51:AC51"/>
    <mergeCell ref="AD51:AE51"/>
    <mergeCell ref="AF51:AG51"/>
    <mergeCell ref="AH51:AI51"/>
    <mergeCell ref="AJ51:AK51"/>
    <mergeCell ref="N50:N52"/>
    <mergeCell ref="O50:O52"/>
    <mergeCell ref="P50:AM50"/>
    <mergeCell ref="I51:I52"/>
    <mergeCell ref="J51:J52"/>
    <mergeCell ref="P51:Q51"/>
    <mergeCell ref="R51:S51"/>
    <mergeCell ref="T51:U51"/>
    <mergeCell ref="V51:W51"/>
    <mergeCell ref="X51:Y51"/>
    <mergeCell ref="G50:G52"/>
    <mergeCell ref="H59:H61"/>
    <mergeCell ref="I59:J59"/>
    <mergeCell ref="K59:K61"/>
    <mergeCell ref="L59:L61"/>
    <mergeCell ref="M59:M61"/>
    <mergeCell ref="A57:B57"/>
    <mergeCell ref="C57:AM57"/>
    <mergeCell ref="A58:B58"/>
    <mergeCell ref="C58:AM58"/>
    <mergeCell ref="A59:A61"/>
    <mergeCell ref="B59:B61"/>
    <mergeCell ref="C59:C61"/>
    <mergeCell ref="D59:D61"/>
    <mergeCell ref="E59:E61"/>
    <mergeCell ref="F59:F61"/>
    <mergeCell ref="AL60:AM60"/>
    <mergeCell ref="A63:B63"/>
    <mergeCell ref="C63:AM63"/>
    <mergeCell ref="A64:B64"/>
    <mergeCell ref="C64:AM64"/>
    <mergeCell ref="A65:B65"/>
    <mergeCell ref="C65:AM65"/>
    <mergeCell ref="Z60:AA60"/>
    <mergeCell ref="AB60:AC60"/>
    <mergeCell ref="AD60:AE60"/>
    <mergeCell ref="AF60:AG60"/>
    <mergeCell ref="AH60:AI60"/>
    <mergeCell ref="AJ60:AK60"/>
    <mergeCell ref="N59:N61"/>
    <mergeCell ref="O59:O61"/>
    <mergeCell ref="P59:AM59"/>
    <mergeCell ref="I60:I61"/>
    <mergeCell ref="J60:J61"/>
    <mergeCell ref="P60:Q60"/>
    <mergeCell ref="R60:S60"/>
    <mergeCell ref="T60:U60"/>
    <mergeCell ref="V60:W60"/>
    <mergeCell ref="X60:Y60"/>
    <mergeCell ref="G59:G61"/>
    <mergeCell ref="A66:B66"/>
    <mergeCell ref="C66:AM66"/>
    <mergeCell ref="A67:A69"/>
    <mergeCell ref="B67:B69"/>
    <mergeCell ref="C67:C69"/>
    <mergeCell ref="D67:D69"/>
    <mergeCell ref="E67:E69"/>
    <mergeCell ref="F67:F69"/>
    <mergeCell ref="G67:G69"/>
    <mergeCell ref="H67:H69"/>
    <mergeCell ref="P67:AM67"/>
    <mergeCell ref="I68:I69"/>
    <mergeCell ref="J68:J69"/>
    <mergeCell ref="P68:Q68"/>
    <mergeCell ref="R68:S68"/>
    <mergeCell ref="T68:U68"/>
    <mergeCell ref="V68:W68"/>
    <mergeCell ref="X68:Y68"/>
    <mergeCell ref="Z68:AA68"/>
    <mergeCell ref="AB68:AC68"/>
    <mergeCell ref="I67:J67"/>
    <mergeCell ref="K67:K69"/>
    <mergeCell ref="L67:L69"/>
    <mergeCell ref="M67:M69"/>
    <mergeCell ref="N67:N69"/>
    <mergeCell ref="O67:O69"/>
    <mergeCell ref="A74:B74"/>
    <mergeCell ref="C74:AM74"/>
    <mergeCell ref="A75:B75"/>
    <mergeCell ref="C75:AM75"/>
    <mergeCell ref="A76:B76"/>
    <mergeCell ref="C76:AM76"/>
    <mergeCell ref="AD68:AE68"/>
    <mergeCell ref="AF68:AG68"/>
    <mergeCell ref="AH68:AI68"/>
    <mergeCell ref="AJ68:AK68"/>
    <mergeCell ref="AL68:AM68"/>
    <mergeCell ref="A70:A73"/>
    <mergeCell ref="B70:B73"/>
    <mergeCell ref="A77:B77"/>
    <mergeCell ref="C77:AM77"/>
    <mergeCell ref="A78:A80"/>
    <mergeCell ref="B78:B80"/>
    <mergeCell ref="C78:C80"/>
    <mergeCell ref="D78:D80"/>
    <mergeCell ref="E78:E80"/>
    <mergeCell ref="F78:F80"/>
    <mergeCell ref="G78:G80"/>
    <mergeCell ref="H78:H80"/>
    <mergeCell ref="P78:AM78"/>
    <mergeCell ref="I79:I80"/>
    <mergeCell ref="J79:J80"/>
    <mergeCell ref="P79:Q79"/>
    <mergeCell ref="R79:S79"/>
    <mergeCell ref="T79:U79"/>
    <mergeCell ref="V79:W79"/>
    <mergeCell ref="X79:Y79"/>
    <mergeCell ref="Z79:AA79"/>
    <mergeCell ref="AB79:AC79"/>
    <mergeCell ref="I78:J78"/>
    <mergeCell ref="K78:K80"/>
    <mergeCell ref="L78:L80"/>
    <mergeCell ref="M78:M80"/>
    <mergeCell ref="N78:N80"/>
    <mergeCell ref="O78:O80"/>
    <mergeCell ref="AD79:AE79"/>
    <mergeCell ref="AF79:AG79"/>
    <mergeCell ref="AH79:AI79"/>
    <mergeCell ref="AJ79:AK79"/>
    <mergeCell ref="AL79:AM79"/>
    <mergeCell ref="A81:A84"/>
    <mergeCell ref="B81:B84"/>
    <mergeCell ref="C81:C82"/>
    <mergeCell ref="D81:D82"/>
    <mergeCell ref="E81:E82"/>
    <mergeCell ref="A86:B86"/>
    <mergeCell ref="C86:AM86"/>
    <mergeCell ref="A87:B87"/>
    <mergeCell ref="C87:AM87"/>
    <mergeCell ref="A88:B88"/>
    <mergeCell ref="C88:AM88"/>
    <mergeCell ref="F81:F82"/>
    <mergeCell ref="G81:G82"/>
    <mergeCell ref="H81:H82"/>
    <mergeCell ref="I81:I82"/>
    <mergeCell ref="J81:J82"/>
    <mergeCell ref="A85:B85"/>
    <mergeCell ref="C85:AM85"/>
    <mergeCell ref="H89:H91"/>
    <mergeCell ref="I89:J89"/>
    <mergeCell ref="K89:K91"/>
    <mergeCell ref="L89:L91"/>
    <mergeCell ref="M89:M91"/>
    <mergeCell ref="A89:A91"/>
    <mergeCell ref="B89:B91"/>
    <mergeCell ref="C89:C91"/>
    <mergeCell ref="D89:D91"/>
    <mergeCell ref="E89:E91"/>
    <mergeCell ref="F89:F91"/>
    <mergeCell ref="AL90:AM90"/>
    <mergeCell ref="A93:B93"/>
    <mergeCell ref="C93:AM93"/>
    <mergeCell ref="A94:B94"/>
    <mergeCell ref="C94:AM94"/>
    <mergeCell ref="A95:B95"/>
    <mergeCell ref="C95:AM95"/>
    <mergeCell ref="Z90:AA90"/>
    <mergeCell ref="AB90:AC90"/>
    <mergeCell ref="AD90:AE90"/>
    <mergeCell ref="AF90:AG90"/>
    <mergeCell ref="AH90:AI90"/>
    <mergeCell ref="AJ90:AK90"/>
    <mergeCell ref="N89:N91"/>
    <mergeCell ref="O89:O91"/>
    <mergeCell ref="P89:AM89"/>
    <mergeCell ref="I90:I91"/>
    <mergeCell ref="J90:J91"/>
    <mergeCell ref="P90:Q90"/>
    <mergeCell ref="R90:S90"/>
    <mergeCell ref="T90:U90"/>
    <mergeCell ref="V90:W90"/>
    <mergeCell ref="X90:Y90"/>
    <mergeCell ref="G89:G91"/>
    <mergeCell ref="A96:B96"/>
    <mergeCell ref="C96:AM96"/>
    <mergeCell ref="A97:A99"/>
    <mergeCell ref="B97:B99"/>
    <mergeCell ref="C97:C99"/>
    <mergeCell ref="D97:D99"/>
    <mergeCell ref="E97:E99"/>
    <mergeCell ref="F97:F99"/>
    <mergeCell ref="G97:G99"/>
    <mergeCell ref="H97:H99"/>
    <mergeCell ref="P97:AM97"/>
    <mergeCell ref="I98:I99"/>
    <mergeCell ref="J98:J99"/>
    <mergeCell ref="P98:Q98"/>
    <mergeCell ref="R98:S98"/>
    <mergeCell ref="T98:U98"/>
    <mergeCell ref="V98:W98"/>
    <mergeCell ref="X98:Y98"/>
    <mergeCell ref="Z98:AA98"/>
    <mergeCell ref="AB98:AC98"/>
    <mergeCell ref="I97:J97"/>
    <mergeCell ref="K97:K99"/>
    <mergeCell ref="L97:L99"/>
    <mergeCell ref="M97:M99"/>
    <mergeCell ref="N97:N99"/>
    <mergeCell ref="O97:O99"/>
    <mergeCell ref="A103:H103"/>
    <mergeCell ref="K103:P103"/>
    <mergeCell ref="R103:AL103"/>
    <mergeCell ref="A104:H104"/>
    <mergeCell ref="K104:P104"/>
    <mergeCell ref="R104:AL104"/>
    <mergeCell ref="AD98:AE98"/>
    <mergeCell ref="AF98:AG98"/>
    <mergeCell ref="AH98:AI98"/>
    <mergeCell ref="AJ98:AK98"/>
    <mergeCell ref="AL98:AM98"/>
    <mergeCell ref="A100:A102"/>
    <mergeCell ref="B100:B10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5"/>
  <sheetViews>
    <sheetView zoomScale="80" zoomScaleNormal="80" workbookViewId="0">
      <selection activeCell="O35" sqref="O35"/>
    </sheetView>
  </sheetViews>
  <sheetFormatPr baseColWidth="10" defaultColWidth="10.7109375" defaultRowHeight="15" x14ac:dyDescent="0.25"/>
  <cols>
    <col min="2" max="2" width="15.28515625" customWidth="1"/>
    <col min="3" max="6" width="11.85546875" customWidth="1"/>
    <col min="7" max="7" width="33.140625" customWidth="1"/>
    <col min="10" max="10" width="10.7109375" style="67"/>
    <col min="14" max="14" width="14.42578125" customWidth="1"/>
  </cols>
  <sheetData>
    <row r="1" spans="2:14" ht="15.75" thickBot="1" x14ac:dyDescent="0.3"/>
    <row r="2" spans="2:14" x14ac:dyDescent="0.25">
      <c r="B2" s="379" t="s">
        <v>221</v>
      </c>
      <c r="C2" s="380"/>
      <c r="D2" s="380"/>
      <c r="E2" s="380"/>
      <c r="F2" s="380"/>
      <c r="G2" s="380"/>
      <c r="H2" s="380"/>
      <c r="I2" s="380"/>
      <c r="J2" s="380"/>
      <c r="K2" s="380"/>
      <c r="L2" s="380"/>
      <c r="M2" s="380"/>
      <c r="N2" s="381"/>
    </row>
    <row r="3" spans="2:14" ht="15.75" thickBot="1" x14ac:dyDescent="0.3">
      <c r="B3" s="382"/>
      <c r="C3" s="383"/>
      <c r="D3" s="383"/>
      <c r="E3" s="383"/>
      <c r="F3" s="383"/>
      <c r="G3" s="383"/>
      <c r="H3" s="383"/>
      <c r="I3" s="383"/>
      <c r="J3" s="383"/>
      <c r="K3" s="383"/>
      <c r="L3" s="383"/>
      <c r="M3" s="383"/>
      <c r="N3" s="384"/>
    </row>
    <row r="4" spans="2:14" ht="51.75" customHeight="1" x14ac:dyDescent="0.25">
      <c r="B4" s="30" t="s">
        <v>35</v>
      </c>
      <c r="C4" s="385"/>
      <c r="D4" s="385"/>
      <c r="E4" s="385"/>
      <c r="F4" s="386"/>
      <c r="G4" s="372" t="s">
        <v>31</v>
      </c>
      <c r="H4" s="372" t="s">
        <v>32</v>
      </c>
      <c r="I4" s="372" t="s">
        <v>141</v>
      </c>
      <c r="J4" s="373" t="s">
        <v>273</v>
      </c>
      <c r="K4" s="371" t="s">
        <v>274</v>
      </c>
      <c r="L4" s="371" t="s">
        <v>275</v>
      </c>
      <c r="M4" s="371" t="s">
        <v>276</v>
      </c>
      <c r="N4" s="372" t="s">
        <v>140</v>
      </c>
    </row>
    <row r="5" spans="2:14" x14ac:dyDescent="0.25">
      <c r="B5" s="30"/>
      <c r="C5" s="31" t="s">
        <v>222</v>
      </c>
      <c r="D5" s="31" t="s">
        <v>223</v>
      </c>
      <c r="E5" s="31" t="s">
        <v>224</v>
      </c>
      <c r="F5" s="31" t="s">
        <v>225</v>
      </c>
      <c r="G5" s="375"/>
      <c r="H5" s="375"/>
      <c r="I5" s="375"/>
      <c r="J5" s="374"/>
      <c r="K5" s="372"/>
      <c r="L5" s="372"/>
      <c r="M5" s="372"/>
      <c r="N5" s="375"/>
    </row>
    <row r="6" spans="2:14" ht="58.5" customHeight="1" x14ac:dyDescent="0.25">
      <c r="B6" s="387" t="s">
        <v>142</v>
      </c>
      <c r="C6" s="390">
        <f>AVERAGE(J6:J12)</f>
        <v>0.15742857142857145</v>
      </c>
      <c r="D6" s="391">
        <f>AVERAGE(K6:K12)</f>
        <v>0.43121428571428572</v>
      </c>
      <c r="E6" s="391">
        <f>AVERAGE(L6:L12)</f>
        <v>0.69107142857142845</v>
      </c>
      <c r="F6" s="391">
        <f>AVERAGE(M6:M12)</f>
        <v>1</v>
      </c>
      <c r="G6" s="32" t="s">
        <v>45</v>
      </c>
      <c r="H6" s="32" t="s">
        <v>48</v>
      </c>
      <c r="I6" s="32" t="s">
        <v>47</v>
      </c>
      <c r="J6" s="68">
        <f>MARZO!I14</f>
        <v>0.1</v>
      </c>
      <c r="K6" s="145">
        <f>JUNIO!I14</f>
        <v>0.4</v>
      </c>
      <c r="L6" s="68">
        <f>'PLAN INDICATIVO'!Q8</f>
        <v>0.7</v>
      </c>
      <c r="M6" s="145">
        <f>'PLAN INDICATIVO'!T8</f>
        <v>1</v>
      </c>
      <c r="N6" s="32" t="s">
        <v>33</v>
      </c>
    </row>
    <row r="7" spans="2:14" ht="43.5" customHeight="1" x14ac:dyDescent="0.25">
      <c r="B7" s="388"/>
      <c r="C7" s="388"/>
      <c r="D7" s="388"/>
      <c r="E7" s="388"/>
      <c r="F7" s="388"/>
      <c r="G7" s="33" t="s">
        <v>50</v>
      </c>
      <c r="H7" s="33" t="s">
        <v>48</v>
      </c>
      <c r="I7" s="33" t="s">
        <v>52</v>
      </c>
      <c r="J7" s="66">
        <f>MARZO!I16</f>
        <v>0</v>
      </c>
      <c r="K7" s="145">
        <f>JUNIO!I16</f>
        <v>0.3</v>
      </c>
      <c r="L7" s="68">
        <f>'PLAN INDICATIVO'!Q9</f>
        <v>0.6</v>
      </c>
      <c r="M7" s="145">
        <f>'PLAN INDICATIVO'!T9</f>
        <v>1</v>
      </c>
      <c r="N7" s="33" t="s">
        <v>33</v>
      </c>
    </row>
    <row r="8" spans="2:14" ht="41.25" customHeight="1" x14ac:dyDescent="0.25">
      <c r="B8" s="388"/>
      <c r="C8" s="388"/>
      <c r="D8" s="388"/>
      <c r="E8" s="388"/>
      <c r="F8" s="388"/>
      <c r="G8" s="33" t="s">
        <v>54</v>
      </c>
      <c r="H8" s="33" t="s">
        <v>48</v>
      </c>
      <c r="I8" s="33">
        <v>5</v>
      </c>
      <c r="J8" s="66">
        <f>MARZO!I18</f>
        <v>0.17499999999999999</v>
      </c>
      <c r="K8" s="145">
        <f>JUNIO!I18</f>
        <v>0.5</v>
      </c>
      <c r="L8" s="68">
        <f>'PLAN INDICATIVO'!Q10</f>
        <v>0.52500000000000002</v>
      </c>
      <c r="M8" s="145">
        <f>'PLAN INDICATIVO'!T10</f>
        <v>1</v>
      </c>
      <c r="N8" s="33" t="s">
        <v>33</v>
      </c>
    </row>
    <row r="9" spans="2:14" ht="38.25" customHeight="1" x14ac:dyDescent="0.25">
      <c r="B9" s="388"/>
      <c r="C9" s="388"/>
      <c r="D9" s="388"/>
      <c r="E9" s="388"/>
      <c r="F9" s="388"/>
      <c r="G9" s="33" t="s">
        <v>57</v>
      </c>
      <c r="H9" s="33" t="s">
        <v>48</v>
      </c>
      <c r="I9" s="33">
        <v>5</v>
      </c>
      <c r="J9" s="66">
        <f>MARZO!I20</f>
        <v>0.14499999999999999</v>
      </c>
      <c r="K9" s="145">
        <f>SUM('PLAN INDICATIVO'!L11:N11)</f>
        <v>0.36399999999999999</v>
      </c>
      <c r="L9" s="68">
        <f>'PLAN INDICATIVO'!Q11</f>
        <v>0.65400000000000003</v>
      </c>
      <c r="M9" s="145">
        <f>'PLAN INDICATIVO'!T11</f>
        <v>1</v>
      </c>
      <c r="N9" s="33" t="s">
        <v>33</v>
      </c>
    </row>
    <row r="10" spans="2:14" ht="33" customHeight="1" x14ac:dyDescent="0.25">
      <c r="B10" s="388"/>
      <c r="C10" s="388"/>
      <c r="D10" s="388"/>
      <c r="E10" s="388"/>
      <c r="F10" s="388"/>
      <c r="G10" s="33" t="s">
        <v>60</v>
      </c>
      <c r="H10" s="33" t="s">
        <v>48</v>
      </c>
      <c r="I10" s="33">
        <v>12</v>
      </c>
      <c r="J10" s="66">
        <f>MARZO!I23</f>
        <v>0.25</v>
      </c>
      <c r="K10" s="145">
        <f>SUM('PLAN INDICATIVO'!L12:N12)</f>
        <v>0.5</v>
      </c>
      <c r="L10" s="145">
        <f>'PLAN INDICATIVO'!Q12</f>
        <v>0.75</v>
      </c>
      <c r="M10" s="145">
        <f>'PLAN INDICATIVO'!T12</f>
        <v>1</v>
      </c>
      <c r="N10" s="33" t="s">
        <v>33</v>
      </c>
    </row>
    <row r="11" spans="2:14" ht="108" customHeight="1" x14ac:dyDescent="0.25">
      <c r="B11" s="388"/>
      <c r="C11" s="388"/>
      <c r="D11" s="388"/>
      <c r="E11" s="388"/>
      <c r="F11" s="388"/>
      <c r="G11" s="33" t="s">
        <v>62</v>
      </c>
      <c r="H11" s="33" t="s">
        <v>48</v>
      </c>
      <c r="I11" s="33">
        <v>94</v>
      </c>
      <c r="J11" s="66">
        <f>MARZO!I25</f>
        <v>0.25</v>
      </c>
      <c r="K11" s="145">
        <f>SUM('PLAN INDICATIVO'!L13:N13)</f>
        <v>0.5</v>
      </c>
      <c r="L11" s="145">
        <f>'PLAN INDICATIVO'!Q13</f>
        <v>0.75</v>
      </c>
      <c r="M11" s="145">
        <f>'PLAN INDICATIVO'!T13</f>
        <v>1</v>
      </c>
      <c r="N11" s="33" t="s">
        <v>33</v>
      </c>
    </row>
    <row r="12" spans="2:14" ht="39" customHeight="1" x14ac:dyDescent="0.25">
      <c r="B12" s="389"/>
      <c r="C12" s="389"/>
      <c r="D12" s="389"/>
      <c r="E12" s="389"/>
      <c r="F12" s="389"/>
      <c r="G12" s="33" t="s">
        <v>65</v>
      </c>
      <c r="H12" s="33" t="s">
        <v>48</v>
      </c>
      <c r="I12" s="33">
        <v>106</v>
      </c>
      <c r="J12" s="66">
        <f>MARZO!I26</f>
        <v>0.182</v>
      </c>
      <c r="K12" s="145">
        <f>SUM('PLAN INDICATIVO'!L14:N14)</f>
        <v>0.45450000000000002</v>
      </c>
      <c r="L12" s="68">
        <f>'PLAN INDICATIVO'!Q14</f>
        <v>0.85850000000000004</v>
      </c>
      <c r="M12" s="145">
        <f>'PLAN INDICATIVO'!T14</f>
        <v>1</v>
      </c>
      <c r="N12" s="33" t="s">
        <v>33</v>
      </c>
    </row>
    <row r="13" spans="2:14" ht="55.5" customHeight="1" x14ac:dyDescent="0.25">
      <c r="B13" s="387" t="s">
        <v>165</v>
      </c>
      <c r="C13" s="390">
        <f>AVERAGE(J13:J16)</f>
        <v>0.3125</v>
      </c>
      <c r="D13" s="391">
        <f>AVERAGE(K13:K16)</f>
        <v>0.64844999999999997</v>
      </c>
      <c r="E13" s="391">
        <f>AVERAGE(L13:L16)</f>
        <v>0.83250000000000002</v>
      </c>
      <c r="F13" s="391">
        <f>AVERAGE(M13:M16)</f>
        <v>1</v>
      </c>
      <c r="G13" s="33" t="s">
        <v>69</v>
      </c>
      <c r="H13" s="33" t="s">
        <v>48</v>
      </c>
      <c r="I13" s="33">
        <v>5</v>
      </c>
      <c r="J13" s="66">
        <f>MARZO!I34</f>
        <v>0.25</v>
      </c>
      <c r="K13" s="145">
        <f>SUM('PLAN INDICATIVO'!L15:N15)</f>
        <v>0.5</v>
      </c>
      <c r="L13" s="145">
        <f>'PLAN INDICATIVO'!Q15</f>
        <v>0.75</v>
      </c>
      <c r="M13" s="145">
        <f>'PLAN INDICATIVO'!T15</f>
        <v>1</v>
      </c>
      <c r="N13" s="33" t="s">
        <v>33</v>
      </c>
    </row>
    <row r="14" spans="2:14" ht="51" x14ac:dyDescent="0.25">
      <c r="B14" s="388"/>
      <c r="C14" s="388"/>
      <c r="D14" s="388"/>
      <c r="E14" s="388"/>
      <c r="F14" s="388"/>
      <c r="G14" s="33" t="s">
        <v>70</v>
      </c>
      <c r="H14" s="33" t="s">
        <v>48</v>
      </c>
      <c r="I14" s="33">
        <v>1</v>
      </c>
      <c r="J14" s="66">
        <f>MARZO!I36</f>
        <v>0.5</v>
      </c>
      <c r="K14" s="145">
        <f>SUM('PLAN INDICATIVO'!L16:N16)</f>
        <v>0.66500000000000004</v>
      </c>
      <c r="L14" s="145">
        <f>'PLAN INDICATIVO'!Q16</f>
        <v>0.83</v>
      </c>
      <c r="M14" s="145">
        <f>'PLAN INDICATIVO'!T16</f>
        <v>1</v>
      </c>
      <c r="N14" s="33" t="s">
        <v>33</v>
      </c>
    </row>
    <row r="15" spans="2:14" ht="51" x14ac:dyDescent="0.25">
      <c r="B15" s="388"/>
      <c r="C15" s="388"/>
      <c r="D15" s="388"/>
      <c r="E15" s="388"/>
      <c r="F15" s="388"/>
      <c r="G15" s="33" t="s">
        <v>72</v>
      </c>
      <c r="H15" s="33" t="s">
        <v>48</v>
      </c>
      <c r="I15" s="33">
        <v>1</v>
      </c>
      <c r="J15" s="66">
        <f>MARZO!I38</f>
        <v>0.25</v>
      </c>
      <c r="K15" s="145">
        <f>SUM('PLAN INDICATIVO'!L17:N17)</f>
        <v>0.5</v>
      </c>
      <c r="L15" s="145">
        <f>'PLAN INDICATIVO'!Q17</f>
        <v>0.75</v>
      </c>
      <c r="M15" s="145">
        <f>'PLAN INDICATIVO'!T17</f>
        <v>1</v>
      </c>
      <c r="N15" s="33" t="s">
        <v>33</v>
      </c>
    </row>
    <row r="16" spans="2:14" ht="63.75" x14ac:dyDescent="0.25">
      <c r="B16" s="389"/>
      <c r="C16" s="389"/>
      <c r="D16" s="389"/>
      <c r="E16" s="389"/>
      <c r="F16" s="389"/>
      <c r="G16" s="33" t="s">
        <v>74</v>
      </c>
      <c r="H16" s="33" t="s">
        <v>48</v>
      </c>
      <c r="I16" s="33">
        <v>8000</v>
      </c>
      <c r="J16" s="66">
        <f>MARZO!I39</f>
        <v>0.25</v>
      </c>
      <c r="K16" s="145">
        <f>SUM('PLAN INDICATIVO'!L18:N18)</f>
        <v>0.92879999999999996</v>
      </c>
      <c r="L16" s="145">
        <f>'PLAN INDICATIVO'!Q18</f>
        <v>1</v>
      </c>
      <c r="M16" s="145">
        <f>'PLAN INDICATIVO'!T18</f>
        <v>1</v>
      </c>
      <c r="N16" s="33" t="s">
        <v>33</v>
      </c>
    </row>
    <row r="17" spans="2:14" ht="51" x14ac:dyDescent="0.25">
      <c r="B17" s="387" t="s">
        <v>178</v>
      </c>
      <c r="C17" s="390">
        <f>AVERAGE(J17:J19)</f>
        <v>0.11366666666666665</v>
      </c>
      <c r="D17" s="391">
        <f>AVERAGE(K17:K19)</f>
        <v>0.32566666666666666</v>
      </c>
      <c r="E17" s="391">
        <f>AVERAGE(L17:L19)</f>
        <v>0.79766666666666663</v>
      </c>
      <c r="F17" s="391">
        <f>AVERAGE(M17:M19)</f>
        <v>1</v>
      </c>
      <c r="G17" s="33" t="s">
        <v>80</v>
      </c>
      <c r="H17" s="33" t="s">
        <v>48</v>
      </c>
      <c r="I17" s="33">
        <v>29</v>
      </c>
      <c r="J17" s="66">
        <f>MARZO!I47</f>
        <v>9.0999999999999998E-2</v>
      </c>
      <c r="K17" s="145">
        <f>SUM('PLAN INDICATIVO'!L19:N19)</f>
        <v>0.47699999999999998</v>
      </c>
      <c r="L17" s="68">
        <f>'PLAN INDICATIVO'!Q19</f>
        <v>0.74299999999999999</v>
      </c>
      <c r="M17" s="145">
        <f>'PLAN INDICATIVO'!T19</f>
        <v>1</v>
      </c>
      <c r="N17" s="33" t="s">
        <v>33</v>
      </c>
    </row>
    <row r="18" spans="2:14" ht="51" x14ac:dyDescent="0.25">
      <c r="B18" s="388"/>
      <c r="C18" s="388"/>
      <c r="D18" s="388"/>
      <c r="E18" s="388"/>
      <c r="F18" s="388"/>
      <c r="G18" s="34" t="s">
        <v>83</v>
      </c>
      <c r="H18" s="34" t="s">
        <v>85</v>
      </c>
      <c r="I18" s="34">
        <v>100</v>
      </c>
      <c r="J18" s="69">
        <f>MARZO!I49</f>
        <v>0.25</v>
      </c>
      <c r="K18" s="145">
        <f>SUM('PLAN INDICATIVO'!L20:N20)</f>
        <v>0.5</v>
      </c>
      <c r="L18" s="145">
        <f>'PLAN INDICATIVO'!Q20</f>
        <v>0.75</v>
      </c>
      <c r="M18" s="145">
        <f>'PLAN INDICATIVO'!T20</f>
        <v>1</v>
      </c>
      <c r="N18" s="33" t="s">
        <v>34</v>
      </c>
    </row>
    <row r="19" spans="2:14" ht="25.5" x14ac:dyDescent="0.25">
      <c r="B19" s="389"/>
      <c r="C19" s="389"/>
      <c r="D19" s="389"/>
      <c r="E19" s="389"/>
      <c r="F19" s="389"/>
      <c r="G19" s="34" t="s">
        <v>87</v>
      </c>
      <c r="H19" s="34" t="s">
        <v>48</v>
      </c>
      <c r="I19" s="34">
        <v>1</v>
      </c>
      <c r="J19" s="69">
        <f>MARZO!I50</f>
        <v>0</v>
      </c>
      <c r="K19" s="145">
        <f>SUM('PLAN INDICATIVO'!L21:N21)</f>
        <v>0</v>
      </c>
      <c r="L19" s="145">
        <f>'PLAN INDICATIVO'!Q21</f>
        <v>0.9</v>
      </c>
      <c r="M19" s="145">
        <f>'PLAN INDICATIVO'!T21</f>
        <v>1</v>
      </c>
      <c r="N19" s="33" t="s">
        <v>33</v>
      </c>
    </row>
    <row r="20" spans="2:14" ht="38.25" x14ac:dyDescent="0.25">
      <c r="B20" s="376" t="s">
        <v>184</v>
      </c>
      <c r="C20" s="393">
        <f>AVERAGE(J20:J21)</f>
        <v>0.25</v>
      </c>
      <c r="D20" s="392">
        <f>AVERAGE(K20:K21)</f>
        <v>0.49980000000000002</v>
      </c>
      <c r="E20" s="392">
        <f>AVERAGE(L20:L21)</f>
        <v>0.75</v>
      </c>
      <c r="F20" s="392">
        <f>AVERAGE(M20:M21)</f>
        <v>1</v>
      </c>
      <c r="G20" s="34" t="s">
        <v>91</v>
      </c>
      <c r="H20" s="34" t="s">
        <v>85</v>
      </c>
      <c r="I20" s="34">
        <v>100</v>
      </c>
      <c r="J20" s="69">
        <f>MARZO!I59</f>
        <v>0.25</v>
      </c>
      <c r="K20" s="145">
        <f>SUM('PLAN INDICATIVO'!L22:N22)</f>
        <v>0.49980000000000002</v>
      </c>
      <c r="L20" s="145">
        <f>'PLAN INDICATIVO'!Q22</f>
        <v>0.75</v>
      </c>
      <c r="M20" s="145">
        <f>'PLAN INDICATIVO'!T22</f>
        <v>1</v>
      </c>
      <c r="N20" s="33" t="s">
        <v>34</v>
      </c>
    </row>
    <row r="21" spans="2:14" ht="38.25" x14ac:dyDescent="0.25">
      <c r="B21" s="378"/>
      <c r="C21" s="378"/>
      <c r="D21" s="378"/>
      <c r="E21" s="378"/>
      <c r="F21" s="378"/>
      <c r="G21" s="34" t="s">
        <v>93</v>
      </c>
      <c r="H21" s="34" t="s">
        <v>85</v>
      </c>
      <c r="I21" s="34">
        <v>100</v>
      </c>
      <c r="J21" s="69">
        <f>MARZO!I60</f>
        <v>0.25</v>
      </c>
      <c r="K21" s="145">
        <f>SUM('PLAN INDICATIVO'!L23:N23)</f>
        <v>0.49980000000000002</v>
      </c>
      <c r="L21" s="145">
        <f>'PLAN INDICATIVO'!Q23</f>
        <v>0.75</v>
      </c>
      <c r="M21" s="145">
        <f>'PLAN INDICATIVO'!T23</f>
        <v>1</v>
      </c>
      <c r="N21" s="33" t="s">
        <v>34</v>
      </c>
    </row>
    <row r="22" spans="2:14" ht="51" x14ac:dyDescent="0.25">
      <c r="B22" s="35" t="s">
        <v>191</v>
      </c>
      <c r="C22" s="72">
        <f>AVERAGE(J22)</f>
        <v>0</v>
      </c>
      <c r="D22" s="146">
        <f>AVERAGE(K22)</f>
        <v>0</v>
      </c>
      <c r="E22" s="188">
        <f>AVERAGE(L22)</f>
        <v>0</v>
      </c>
      <c r="F22" s="226">
        <f>AVERAGE(M22)</f>
        <v>1</v>
      </c>
      <c r="G22" s="34" t="s">
        <v>98</v>
      </c>
      <c r="H22" s="34" t="s">
        <v>48</v>
      </c>
      <c r="I22" s="34" t="s">
        <v>52</v>
      </c>
      <c r="J22" s="69">
        <f>MARZO!I68</f>
        <v>0</v>
      </c>
      <c r="K22" s="145">
        <f>SUM('PLAN INDICATIVO'!L24:N24)</f>
        <v>0</v>
      </c>
      <c r="L22" s="68">
        <f>'PLAN INDICATIVO'!Q24</f>
        <v>0</v>
      </c>
      <c r="M22" s="145">
        <f>'PLAN INDICATIVO'!T24</f>
        <v>1</v>
      </c>
      <c r="N22" s="33" t="s">
        <v>33</v>
      </c>
    </row>
    <row r="23" spans="2:14" ht="25.5" x14ac:dyDescent="0.25">
      <c r="B23" s="376" t="s">
        <v>219</v>
      </c>
      <c r="C23" s="393">
        <f>AVERAGE(J23:J26)</f>
        <v>0.13075000000000001</v>
      </c>
      <c r="D23" s="392">
        <f>AVERAGE(K23:K26)</f>
        <v>0.51134999999999997</v>
      </c>
      <c r="E23" s="392">
        <f>AVERAGE(L23:L26)</f>
        <v>0.61924999999999997</v>
      </c>
      <c r="F23" s="392">
        <f>AVERAGE(M23:M26)</f>
        <v>1</v>
      </c>
      <c r="G23" s="34" t="s">
        <v>103</v>
      </c>
      <c r="H23" s="34" t="s">
        <v>85</v>
      </c>
      <c r="I23" s="34">
        <v>100</v>
      </c>
      <c r="J23" s="69">
        <f>MARZO!I76</f>
        <v>0.25</v>
      </c>
      <c r="K23" s="145">
        <f>SUM('PLAN INDICATIVO'!L25:N25)</f>
        <v>0.5</v>
      </c>
      <c r="L23" s="145">
        <f>'PLAN INDICATIVO'!Q25</f>
        <v>0.75</v>
      </c>
      <c r="M23" s="145">
        <f>'PLAN INDICATIVO'!T25</f>
        <v>1</v>
      </c>
      <c r="N23" s="33" t="s">
        <v>34</v>
      </c>
    </row>
    <row r="24" spans="2:14" ht="63.75" x14ac:dyDescent="0.25">
      <c r="B24" s="377"/>
      <c r="C24" s="377"/>
      <c r="D24" s="377"/>
      <c r="E24" s="377"/>
      <c r="F24" s="377"/>
      <c r="G24" s="34" t="s">
        <v>105</v>
      </c>
      <c r="H24" s="34" t="s">
        <v>48</v>
      </c>
      <c r="I24" s="34">
        <v>2</v>
      </c>
      <c r="J24" s="69">
        <f>MARZO!I77</f>
        <v>0</v>
      </c>
      <c r="K24" s="145">
        <f>SUM('PLAN INDICATIVO'!L26:N26)</f>
        <v>0.5</v>
      </c>
      <c r="L24" s="145">
        <f>'PLAN INDICATIVO'!Q26</f>
        <v>0</v>
      </c>
      <c r="M24" s="145">
        <f>'PLAN INDICATIVO'!T26</f>
        <v>1</v>
      </c>
      <c r="N24" s="33" t="s">
        <v>33</v>
      </c>
    </row>
    <row r="25" spans="2:14" ht="25.5" x14ac:dyDescent="0.25">
      <c r="B25" s="377"/>
      <c r="C25" s="377"/>
      <c r="D25" s="377"/>
      <c r="E25" s="377"/>
      <c r="F25" s="377"/>
      <c r="G25" s="34" t="s">
        <v>108</v>
      </c>
      <c r="H25" s="34" t="s">
        <v>48</v>
      </c>
      <c r="I25" s="34">
        <v>2</v>
      </c>
      <c r="J25" s="69">
        <f>MARZO!I78</f>
        <v>0</v>
      </c>
      <c r="K25" s="145">
        <f>SUM('PLAN INDICATIVO'!L27:N27)</f>
        <v>0.5</v>
      </c>
      <c r="L25" s="145">
        <f>'PLAN INDICATIVO'!Q27</f>
        <v>1</v>
      </c>
      <c r="M25" s="145">
        <f>'PLAN INDICATIVO'!T27</f>
        <v>1</v>
      </c>
      <c r="N25" s="33" t="s">
        <v>33</v>
      </c>
    </row>
    <row r="26" spans="2:14" ht="33" customHeight="1" x14ac:dyDescent="0.25">
      <c r="B26" s="378"/>
      <c r="C26" s="378"/>
      <c r="D26" s="378"/>
      <c r="E26" s="378"/>
      <c r="F26" s="378"/>
      <c r="G26" s="34" t="s">
        <v>111</v>
      </c>
      <c r="H26" s="34" t="s">
        <v>48</v>
      </c>
      <c r="I26" s="34">
        <v>100</v>
      </c>
      <c r="J26" s="69">
        <f>MARZO!I79</f>
        <v>0.27300000000000002</v>
      </c>
      <c r="K26" s="145">
        <f>SUM('PLAN INDICATIVO'!L28:N28)</f>
        <v>0.5454</v>
      </c>
      <c r="L26" s="68">
        <f>'PLAN INDICATIVO'!Q28</f>
        <v>0.72699999999999998</v>
      </c>
      <c r="M26" s="145">
        <f>'PLAN INDICATIVO'!T28</f>
        <v>1</v>
      </c>
      <c r="N26" s="33" t="s">
        <v>34</v>
      </c>
    </row>
    <row r="27" spans="2:14" ht="38.25" x14ac:dyDescent="0.25">
      <c r="B27" s="376" t="s">
        <v>220</v>
      </c>
      <c r="C27" s="393">
        <f>AVERAGE(J27:J29)</f>
        <v>0.10233333333333333</v>
      </c>
      <c r="D27" s="392">
        <f>AVERAGE(K27:K29)</f>
        <v>0.52649999999999997</v>
      </c>
      <c r="E27" s="392">
        <f>AVERAGE(L27:L29)</f>
        <v>0.90899999999999992</v>
      </c>
      <c r="F27" s="392">
        <f>AVERAGE(M27:M29)</f>
        <v>1</v>
      </c>
      <c r="G27" s="34" t="s">
        <v>115</v>
      </c>
      <c r="H27" s="34" t="s">
        <v>48</v>
      </c>
      <c r="I27" s="34">
        <v>4</v>
      </c>
      <c r="J27" s="69">
        <f>MARZO!I87</f>
        <v>0.125</v>
      </c>
      <c r="K27" s="145">
        <f>SUM('PLAN INDICATIVO'!L29:N29)</f>
        <v>0.625</v>
      </c>
      <c r="L27" s="145">
        <f>'PLAN INDICATIVO'!Q29</f>
        <v>1</v>
      </c>
      <c r="M27" s="145">
        <f>'PLAN INDICATIVO'!T29</f>
        <v>1</v>
      </c>
      <c r="N27" s="33" t="s">
        <v>33</v>
      </c>
    </row>
    <row r="28" spans="2:14" ht="38.25" x14ac:dyDescent="0.25">
      <c r="B28" s="377"/>
      <c r="C28" s="377"/>
      <c r="D28" s="377"/>
      <c r="E28" s="377"/>
      <c r="F28" s="377"/>
      <c r="G28" s="34" t="s">
        <v>118</v>
      </c>
      <c r="H28" s="34" t="s">
        <v>85</v>
      </c>
      <c r="I28" s="34">
        <v>100</v>
      </c>
      <c r="J28" s="69">
        <f>MARZO!I89</f>
        <v>0.182</v>
      </c>
      <c r="K28" s="145">
        <f>SUM('PLAN INDICATIVO'!L30:N30)</f>
        <v>0.45450000000000002</v>
      </c>
      <c r="L28" s="68">
        <f>'PLAN INDICATIVO'!Q30</f>
        <v>0.72699999999999998</v>
      </c>
      <c r="M28" s="145">
        <f>'PLAN INDICATIVO'!T30</f>
        <v>1</v>
      </c>
      <c r="N28" s="33" t="s">
        <v>34</v>
      </c>
    </row>
    <row r="29" spans="2:14" ht="25.5" x14ac:dyDescent="0.25">
      <c r="B29" s="378"/>
      <c r="C29" s="378"/>
      <c r="D29" s="378"/>
      <c r="E29" s="378"/>
      <c r="F29" s="378"/>
      <c r="G29" s="34" t="s">
        <v>121</v>
      </c>
      <c r="H29" s="34" t="s">
        <v>48</v>
      </c>
      <c r="I29" s="34">
        <v>32</v>
      </c>
      <c r="J29" s="69">
        <f>MARZO!I90</f>
        <v>0</v>
      </c>
      <c r="K29" s="145">
        <f>SUM('PLAN INDICATIVO'!L31:N31)</f>
        <v>0.5</v>
      </c>
      <c r="L29" s="145">
        <f>'PLAN INDICATIVO'!Q31</f>
        <v>1</v>
      </c>
      <c r="M29" s="145">
        <f>'PLAN INDICATIVO'!T31</f>
        <v>1</v>
      </c>
      <c r="N29" s="33" t="s">
        <v>33</v>
      </c>
    </row>
    <row r="30" spans="2:14" ht="51" x14ac:dyDescent="0.25">
      <c r="B30" s="34" t="s">
        <v>208</v>
      </c>
      <c r="C30" s="69">
        <f>AVERAGE(J30)</f>
        <v>0.25</v>
      </c>
      <c r="D30" s="147">
        <f>AVERAGE(K30)</f>
        <v>1</v>
      </c>
      <c r="E30" s="147">
        <v>1</v>
      </c>
      <c r="F30" s="147">
        <v>1</v>
      </c>
      <c r="G30" s="34" t="s">
        <v>126</v>
      </c>
      <c r="H30" s="34" t="s">
        <v>48</v>
      </c>
      <c r="I30" s="34">
        <v>6</v>
      </c>
      <c r="J30" s="69">
        <f>MARZO!I98</f>
        <v>0.25</v>
      </c>
      <c r="K30" s="145">
        <f>SUM('PLAN INDICATIVO'!L32:N32)</f>
        <v>1</v>
      </c>
      <c r="L30" s="145">
        <v>1</v>
      </c>
      <c r="M30" s="145">
        <f>'PLAN INDICATIVO'!T32</f>
        <v>1</v>
      </c>
      <c r="N30" s="33" t="s">
        <v>33</v>
      </c>
    </row>
    <row r="31" spans="2:14" ht="38.25" x14ac:dyDescent="0.25">
      <c r="B31" s="376" t="s">
        <v>210</v>
      </c>
      <c r="C31" s="393">
        <f>AVERAGE(J31:J33)</f>
        <v>0.25</v>
      </c>
      <c r="D31" s="392">
        <f>AVERAGE(K31:K33)</f>
        <v>0.5</v>
      </c>
      <c r="E31" s="392">
        <f>AVERAGE(L31:L33)</f>
        <v>0.83333333333333337</v>
      </c>
      <c r="F31" s="392">
        <f>AVERAGE(M31:M33)</f>
        <v>1</v>
      </c>
      <c r="G31" s="34" t="s">
        <v>133</v>
      </c>
      <c r="H31" s="34" t="s">
        <v>85</v>
      </c>
      <c r="I31" s="34">
        <v>100</v>
      </c>
      <c r="J31" s="69">
        <f>MARZO!I106</f>
        <v>0.25</v>
      </c>
      <c r="K31" s="145">
        <f>SUM('PLAN INDICATIVO'!L33:N33)</f>
        <v>0.5</v>
      </c>
      <c r="L31" s="145">
        <f>'PLAN INDICATIVO'!Q33</f>
        <v>0.75</v>
      </c>
      <c r="M31" s="145">
        <f>'PLAN INDICATIVO'!T33</f>
        <v>1</v>
      </c>
      <c r="N31" s="33" t="s">
        <v>34</v>
      </c>
    </row>
    <row r="32" spans="2:14" ht="25.5" x14ac:dyDescent="0.25">
      <c r="B32" s="377"/>
      <c r="C32" s="377"/>
      <c r="D32" s="377"/>
      <c r="E32" s="377"/>
      <c r="F32" s="377"/>
      <c r="G32" s="34" t="s">
        <v>135</v>
      </c>
      <c r="H32" s="34" t="s">
        <v>48</v>
      </c>
      <c r="I32" s="34">
        <v>14</v>
      </c>
      <c r="J32" s="69">
        <f>MARZO!I107</f>
        <v>0.25</v>
      </c>
      <c r="K32" s="145">
        <f>SUM('PLAN INDICATIVO'!L34:N34)</f>
        <v>0.5</v>
      </c>
      <c r="L32" s="145">
        <f>'PLAN INDICATIVO'!Q34</f>
        <v>1</v>
      </c>
      <c r="M32" s="145">
        <f>'PLAN INDICATIVO'!T34</f>
        <v>1</v>
      </c>
      <c r="N32" s="33" t="s">
        <v>33</v>
      </c>
    </row>
    <row r="33" spans="2:14" ht="51" x14ac:dyDescent="0.25">
      <c r="B33" s="378"/>
      <c r="C33" s="378"/>
      <c r="D33" s="378"/>
      <c r="E33" s="378"/>
      <c r="F33" s="378"/>
      <c r="G33" s="34" t="s">
        <v>138</v>
      </c>
      <c r="H33" s="34" t="s">
        <v>48</v>
      </c>
      <c r="I33" s="34">
        <v>4</v>
      </c>
      <c r="J33" s="69">
        <f>MARZO!I108</f>
        <v>0.25</v>
      </c>
      <c r="K33" s="145">
        <f>SUM('PLAN INDICATIVO'!L35:N35)</f>
        <v>0.5</v>
      </c>
      <c r="L33" s="145">
        <f>'PLAN INDICATIVO'!Q35</f>
        <v>0.75</v>
      </c>
      <c r="M33" s="145">
        <f>'PLAN INDICATIVO'!T35</f>
        <v>1</v>
      </c>
      <c r="N33" s="33" t="s">
        <v>33</v>
      </c>
    </row>
    <row r="34" spans="2:14" x14ac:dyDescent="0.25">
      <c r="B34" s="395" t="s">
        <v>226</v>
      </c>
      <c r="C34" s="394">
        <f>AVERAGE(C6:C33)</f>
        <v>0.17407539682539686</v>
      </c>
      <c r="D34" s="394">
        <f>AVERAGE(D6:D33)</f>
        <v>0.49366455026455036</v>
      </c>
      <c r="E34" s="394">
        <f t="shared" ref="E34:F34" si="0">AVERAGE(E6:E33)</f>
        <v>0.71475793650793651</v>
      </c>
      <c r="F34" s="394">
        <f t="shared" si="0"/>
        <v>1</v>
      </c>
      <c r="L34" s="68" t="str">
        <f>'PLAN INDICATIVO'!Q36</f>
        <v xml:space="preserve">Firma: </v>
      </c>
      <c r="M34" s="145"/>
    </row>
    <row r="35" spans="2:14" ht="40.5" customHeight="1" x14ac:dyDescent="0.25">
      <c r="B35" s="395"/>
      <c r="C35" s="395"/>
      <c r="D35" s="395"/>
      <c r="E35" s="395"/>
      <c r="F35" s="395"/>
      <c r="M35" s="244"/>
    </row>
  </sheetData>
  <mergeCells count="50">
    <mergeCell ref="E34:E35"/>
    <mergeCell ref="F34:F35"/>
    <mergeCell ref="B34:B35"/>
    <mergeCell ref="C34:C35"/>
    <mergeCell ref="D34:D35"/>
    <mergeCell ref="F23:F26"/>
    <mergeCell ref="F27:F29"/>
    <mergeCell ref="F31:F33"/>
    <mergeCell ref="E23:E26"/>
    <mergeCell ref="E27:E29"/>
    <mergeCell ref="E31:E33"/>
    <mergeCell ref="C23:C26"/>
    <mergeCell ref="C27:C29"/>
    <mergeCell ref="C31:C33"/>
    <mergeCell ref="D23:D26"/>
    <mergeCell ref="D27:D29"/>
    <mergeCell ref="D31:D33"/>
    <mergeCell ref="C17:C19"/>
    <mergeCell ref="D17:D19"/>
    <mergeCell ref="E20:E21"/>
    <mergeCell ref="F20:F21"/>
    <mergeCell ref="C20:C21"/>
    <mergeCell ref="D20:D21"/>
    <mergeCell ref="E13:E16"/>
    <mergeCell ref="F13:F16"/>
    <mergeCell ref="E6:E12"/>
    <mergeCell ref="F6:F12"/>
    <mergeCell ref="E17:E19"/>
    <mergeCell ref="F17:F19"/>
    <mergeCell ref="I4:I5"/>
    <mergeCell ref="H4:H5"/>
    <mergeCell ref="G4:G5"/>
    <mergeCell ref="B31:B33"/>
    <mergeCell ref="B2:N3"/>
    <mergeCell ref="C4:F4"/>
    <mergeCell ref="B6:B12"/>
    <mergeCell ref="B13:B16"/>
    <mergeCell ref="B17:B19"/>
    <mergeCell ref="B20:B21"/>
    <mergeCell ref="B23:B26"/>
    <mergeCell ref="B27:B29"/>
    <mergeCell ref="C13:C16"/>
    <mergeCell ref="D13:D16"/>
    <mergeCell ref="C6:C12"/>
    <mergeCell ref="D6:D12"/>
    <mergeCell ref="M4:M5"/>
    <mergeCell ref="L4:L5"/>
    <mergeCell ref="K4:K5"/>
    <mergeCell ref="J4:J5"/>
    <mergeCell ref="N4:N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tabSelected="1" topLeftCell="A7" zoomScale="70" zoomScaleNormal="70" workbookViewId="0">
      <selection activeCell="B7" sqref="B7"/>
    </sheetView>
  </sheetViews>
  <sheetFormatPr baseColWidth="10" defaultColWidth="11.42578125" defaultRowHeight="15" x14ac:dyDescent="0.25"/>
  <cols>
    <col min="1" max="1" width="23.28515625" style="113" customWidth="1"/>
    <col min="2" max="2" width="25.28515625" style="113" customWidth="1"/>
    <col min="3" max="3" width="24.28515625" style="113" customWidth="1"/>
    <col min="4" max="4" width="16.140625" style="113" customWidth="1"/>
    <col min="5" max="5" width="22.28515625" style="113" customWidth="1"/>
    <col min="6" max="6" width="11.28515625" style="113" customWidth="1"/>
    <col min="7" max="7" width="8.140625" style="113" customWidth="1"/>
    <col min="8" max="8" width="13.5703125" style="113" customWidth="1"/>
    <col min="9" max="9" width="8.42578125" style="113" customWidth="1"/>
    <col min="10" max="10" width="8" style="113" customWidth="1"/>
    <col min="11" max="11" width="8.42578125" style="113" customWidth="1"/>
    <col min="12" max="12" width="8" style="113" customWidth="1"/>
    <col min="13" max="13" width="10.28515625" style="113" customWidth="1"/>
    <col min="14" max="14" width="7.5703125" style="113" customWidth="1"/>
    <col min="15" max="15" width="8.28515625" style="120" customWidth="1"/>
    <col min="16" max="16" width="8.28515625" style="121" customWidth="1"/>
    <col min="17" max="18" width="8.28515625" style="120" customWidth="1"/>
    <col min="19" max="19" width="10.28515625" style="121" customWidth="1"/>
    <col min="20" max="20" width="8.28515625" style="243" customWidth="1"/>
    <col min="21" max="16384" width="11.42578125" style="113"/>
  </cols>
  <sheetData>
    <row r="1" spans="1:20" s="97" customFormat="1" ht="12.75" x14ac:dyDescent="0.25">
      <c r="A1" s="396"/>
      <c r="B1" s="397"/>
      <c r="C1" s="402" t="s">
        <v>277</v>
      </c>
      <c r="D1" s="403"/>
      <c r="E1" s="403"/>
      <c r="F1" s="403"/>
      <c r="G1" s="403"/>
      <c r="H1" s="403"/>
      <c r="I1" s="403"/>
      <c r="J1" s="403"/>
      <c r="K1" s="403"/>
      <c r="L1" s="403"/>
      <c r="M1" s="403"/>
      <c r="N1" s="403"/>
      <c r="O1" s="403"/>
      <c r="P1" s="404"/>
      <c r="Q1" s="301" t="s">
        <v>278</v>
      </c>
      <c r="R1" s="302"/>
      <c r="S1" s="302"/>
      <c r="T1" s="405"/>
    </row>
    <row r="2" spans="1:20" s="97" customFormat="1" ht="12.75" x14ac:dyDescent="0.25">
      <c r="A2" s="398"/>
      <c r="B2" s="399"/>
      <c r="C2" s="406" t="s">
        <v>279</v>
      </c>
      <c r="D2" s="407"/>
      <c r="E2" s="407"/>
      <c r="F2" s="407"/>
      <c r="G2" s="407"/>
      <c r="H2" s="407"/>
      <c r="I2" s="407"/>
      <c r="J2" s="407"/>
      <c r="K2" s="407"/>
      <c r="L2" s="407"/>
      <c r="M2" s="407"/>
      <c r="N2" s="407"/>
      <c r="O2" s="407"/>
      <c r="P2" s="408"/>
      <c r="Q2" s="412" t="s">
        <v>280</v>
      </c>
      <c r="R2" s="413"/>
      <c r="S2" s="413"/>
      <c r="T2" s="414"/>
    </row>
    <row r="3" spans="1:20" s="97" customFormat="1" ht="12.75" x14ac:dyDescent="0.25">
      <c r="A3" s="398"/>
      <c r="B3" s="399"/>
      <c r="C3" s="406"/>
      <c r="D3" s="407"/>
      <c r="E3" s="407"/>
      <c r="F3" s="407"/>
      <c r="G3" s="407"/>
      <c r="H3" s="407"/>
      <c r="I3" s="407"/>
      <c r="J3" s="407"/>
      <c r="K3" s="407"/>
      <c r="L3" s="407"/>
      <c r="M3" s="407"/>
      <c r="N3" s="407"/>
      <c r="O3" s="407"/>
      <c r="P3" s="408"/>
      <c r="Q3" s="415"/>
      <c r="R3" s="416"/>
      <c r="S3" s="416"/>
      <c r="T3" s="417"/>
    </row>
    <row r="4" spans="1:20" s="97" customFormat="1" ht="13.5" thickBot="1" x14ac:dyDescent="0.3">
      <c r="A4" s="398"/>
      <c r="B4" s="399"/>
      <c r="C4" s="409"/>
      <c r="D4" s="410"/>
      <c r="E4" s="410"/>
      <c r="F4" s="410"/>
      <c r="G4" s="410"/>
      <c r="H4" s="410"/>
      <c r="I4" s="410"/>
      <c r="J4" s="410"/>
      <c r="K4" s="410"/>
      <c r="L4" s="410"/>
      <c r="M4" s="410"/>
      <c r="N4" s="410"/>
      <c r="O4" s="410"/>
      <c r="P4" s="411"/>
      <c r="Q4" s="301" t="s">
        <v>281</v>
      </c>
      <c r="R4" s="302"/>
      <c r="S4" s="302"/>
      <c r="T4" s="405"/>
    </row>
    <row r="5" spans="1:20" s="97" customFormat="1" ht="12.75" x14ac:dyDescent="0.25">
      <c r="A5" s="398"/>
      <c r="B5" s="399"/>
      <c r="C5" s="98"/>
      <c r="D5" s="99"/>
      <c r="E5" s="98"/>
      <c r="F5" s="100"/>
      <c r="G5" s="99"/>
      <c r="H5" s="98"/>
      <c r="I5" s="100"/>
      <c r="J5" s="100"/>
      <c r="K5" s="151"/>
      <c r="L5" s="100"/>
      <c r="M5" s="100"/>
      <c r="N5" s="151"/>
      <c r="O5" s="100"/>
      <c r="P5" s="100"/>
      <c r="Q5" s="148"/>
      <c r="R5" s="101"/>
      <c r="S5" s="101"/>
      <c r="T5" s="239"/>
    </row>
    <row r="6" spans="1:20" s="97" customFormat="1" ht="13.5" thickBot="1" x14ac:dyDescent="0.3">
      <c r="A6" s="400"/>
      <c r="B6" s="401"/>
      <c r="C6" s="102"/>
      <c r="D6" s="103"/>
      <c r="E6" s="102"/>
      <c r="F6" s="104"/>
      <c r="G6" s="103"/>
      <c r="H6" s="102"/>
      <c r="I6" s="104"/>
      <c r="J6" s="104"/>
      <c r="K6" s="149"/>
      <c r="L6" s="104"/>
      <c r="M6" s="104"/>
      <c r="N6" s="149"/>
      <c r="O6" s="104"/>
      <c r="P6" s="104"/>
      <c r="Q6" s="149"/>
      <c r="R6" s="104"/>
      <c r="S6" s="104"/>
      <c r="T6" s="240"/>
    </row>
    <row r="7" spans="1:20" ht="51" x14ac:dyDescent="0.25">
      <c r="A7" s="105" t="s">
        <v>282</v>
      </c>
      <c r="B7" s="106" t="s">
        <v>283</v>
      </c>
      <c r="C7" s="106" t="s">
        <v>284</v>
      </c>
      <c r="D7" s="106" t="s">
        <v>35</v>
      </c>
      <c r="E7" s="106" t="s">
        <v>31</v>
      </c>
      <c r="F7" s="106" t="s">
        <v>32</v>
      </c>
      <c r="G7" s="107" t="s">
        <v>141</v>
      </c>
      <c r="H7" s="108" t="s">
        <v>140</v>
      </c>
      <c r="I7" s="108" t="s">
        <v>285</v>
      </c>
      <c r="J7" s="108" t="s">
        <v>286</v>
      </c>
      <c r="K7" s="155" t="s">
        <v>287</v>
      </c>
      <c r="L7" s="108" t="s">
        <v>288</v>
      </c>
      <c r="M7" s="108" t="s">
        <v>289</v>
      </c>
      <c r="N7" s="152" t="s">
        <v>290</v>
      </c>
      <c r="O7" s="109" t="s">
        <v>291</v>
      </c>
      <c r="P7" s="110" t="s">
        <v>292</v>
      </c>
      <c r="Q7" s="150" t="s">
        <v>293</v>
      </c>
      <c r="R7" s="111" t="s">
        <v>294</v>
      </c>
      <c r="S7" s="112" t="s">
        <v>295</v>
      </c>
      <c r="T7" s="241" t="s">
        <v>296</v>
      </c>
    </row>
    <row r="8" spans="1:20" ht="63.75" x14ac:dyDescent="0.25">
      <c r="A8" s="418" t="s">
        <v>38</v>
      </c>
      <c r="B8" s="421" t="s">
        <v>297</v>
      </c>
      <c r="C8" s="421"/>
      <c r="D8" s="421" t="s">
        <v>142</v>
      </c>
      <c r="E8" s="114" t="s">
        <v>45</v>
      </c>
      <c r="F8" s="114" t="s">
        <v>48</v>
      </c>
      <c r="G8" s="114" t="s">
        <v>47</v>
      </c>
      <c r="H8" s="114" t="s">
        <v>33</v>
      </c>
      <c r="I8" s="114"/>
      <c r="J8" s="114"/>
      <c r="K8" s="153">
        <v>0.1</v>
      </c>
      <c r="L8" s="122"/>
      <c r="M8" s="122"/>
      <c r="N8" s="153">
        <f>JUNIO!I14</f>
        <v>0.4</v>
      </c>
      <c r="O8" s="115"/>
      <c r="P8" s="115"/>
      <c r="Q8" s="207">
        <f>SEPTIEMBRE!I14</f>
        <v>0.7</v>
      </c>
      <c r="R8" s="115"/>
      <c r="S8" s="115"/>
      <c r="T8" s="242">
        <f>DICIEMBRE!I8</f>
        <v>1</v>
      </c>
    </row>
    <row r="9" spans="1:20" ht="76.5" x14ac:dyDescent="0.25">
      <c r="A9" s="419"/>
      <c r="B9" s="422"/>
      <c r="C9" s="422"/>
      <c r="D9" s="422"/>
      <c r="E9" s="114" t="s">
        <v>50</v>
      </c>
      <c r="F9" s="114" t="s">
        <v>48</v>
      </c>
      <c r="G9" s="114" t="s">
        <v>52</v>
      </c>
      <c r="H9" s="114" t="s">
        <v>33</v>
      </c>
      <c r="I9" s="114"/>
      <c r="J9" s="114"/>
      <c r="K9" s="153">
        <v>0</v>
      </c>
      <c r="L9" s="122"/>
      <c r="M9" s="122"/>
      <c r="N9" s="153">
        <f>JUNIO!I16</f>
        <v>0.3</v>
      </c>
      <c r="O9" s="115"/>
      <c r="P9" s="115"/>
      <c r="Q9" s="207">
        <f>SEPTIEMBRE!I16</f>
        <v>0.6</v>
      </c>
      <c r="R9" s="115"/>
      <c r="S9" s="115"/>
      <c r="T9" s="242">
        <f>DICIEMBRE!I10</f>
        <v>1</v>
      </c>
    </row>
    <row r="10" spans="1:20" ht="42" customHeight="1" x14ac:dyDescent="0.25">
      <c r="A10" s="419"/>
      <c r="B10" s="422"/>
      <c r="C10" s="422"/>
      <c r="D10" s="422"/>
      <c r="E10" s="114" t="s">
        <v>54</v>
      </c>
      <c r="F10" s="114" t="s">
        <v>48</v>
      </c>
      <c r="G10" s="114">
        <v>5</v>
      </c>
      <c r="H10" s="114" t="s">
        <v>33</v>
      </c>
      <c r="I10" s="114"/>
      <c r="J10" s="114"/>
      <c r="K10" s="156">
        <v>0.17499999999999999</v>
      </c>
      <c r="L10" s="123"/>
      <c r="M10" s="123"/>
      <c r="N10" s="154">
        <f>JUNIO!I18</f>
        <v>0.5</v>
      </c>
      <c r="O10" s="115"/>
      <c r="P10" s="115"/>
      <c r="Q10" s="208">
        <f>SEPTIEMBRE!I18</f>
        <v>0.52500000000000002</v>
      </c>
      <c r="R10" s="115"/>
      <c r="S10" s="115"/>
      <c r="T10" s="242">
        <f>DICIEMBRE!I12</f>
        <v>1</v>
      </c>
    </row>
    <row r="11" spans="1:20" ht="51" x14ac:dyDescent="0.25">
      <c r="A11" s="419"/>
      <c r="B11" s="422"/>
      <c r="C11" s="422"/>
      <c r="D11" s="422"/>
      <c r="E11" s="114" t="s">
        <v>57</v>
      </c>
      <c r="F11" s="114" t="s">
        <v>48</v>
      </c>
      <c r="G11" s="114">
        <v>5</v>
      </c>
      <c r="H11" s="114" t="s">
        <v>33</v>
      </c>
      <c r="I11" s="114"/>
      <c r="J11" s="114"/>
      <c r="K11" s="156">
        <v>0.14499999999999999</v>
      </c>
      <c r="L11" s="123"/>
      <c r="M11" s="123"/>
      <c r="N11" s="154">
        <f>JUNIO!I20</f>
        <v>0.36399999999999999</v>
      </c>
      <c r="O11" s="115"/>
      <c r="P11" s="115"/>
      <c r="Q11" s="208">
        <f>SEPTIEMBRE!I20</f>
        <v>0.65400000000000003</v>
      </c>
      <c r="R11" s="115"/>
      <c r="S11" s="115"/>
      <c r="T11" s="242">
        <f>DICIEMBRE!I14</f>
        <v>1</v>
      </c>
    </row>
    <row r="12" spans="1:20" ht="63.75" x14ac:dyDescent="0.25">
      <c r="A12" s="419"/>
      <c r="B12" s="422"/>
      <c r="C12" s="422"/>
      <c r="D12" s="422"/>
      <c r="E12" s="114" t="s">
        <v>307</v>
      </c>
      <c r="F12" s="114" t="s">
        <v>48</v>
      </c>
      <c r="G12" s="114">
        <v>12</v>
      </c>
      <c r="H12" s="114" t="s">
        <v>33</v>
      </c>
      <c r="I12" s="114"/>
      <c r="J12" s="114"/>
      <c r="K12" s="153">
        <v>0.25</v>
      </c>
      <c r="L12" s="123"/>
      <c r="M12" s="123"/>
      <c r="N12" s="154">
        <f>JUNIO!I23</f>
        <v>0.5</v>
      </c>
      <c r="O12" s="115"/>
      <c r="P12" s="115"/>
      <c r="Q12" s="207">
        <f>SEPTIEMBRE!I23</f>
        <v>0.75</v>
      </c>
      <c r="R12" s="115"/>
      <c r="S12" s="115"/>
      <c r="T12" s="242">
        <f>DICIEMBRE!I17</f>
        <v>1</v>
      </c>
    </row>
    <row r="13" spans="1:20" ht="153" x14ac:dyDescent="0.25">
      <c r="A13" s="419"/>
      <c r="B13" s="422"/>
      <c r="C13" s="422"/>
      <c r="D13" s="422"/>
      <c r="E13" s="114" t="s">
        <v>62</v>
      </c>
      <c r="F13" s="114" t="s">
        <v>48</v>
      </c>
      <c r="G13" s="114">
        <v>94</v>
      </c>
      <c r="H13" s="114" t="s">
        <v>33</v>
      </c>
      <c r="I13" s="114"/>
      <c r="J13" s="114"/>
      <c r="K13" s="153">
        <v>0.25</v>
      </c>
      <c r="L13" s="123"/>
      <c r="M13" s="123"/>
      <c r="N13" s="154">
        <f>JUNIO!I25</f>
        <v>0.5</v>
      </c>
      <c r="O13" s="115"/>
      <c r="P13" s="115"/>
      <c r="Q13" s="207">
        <f>SEPTIEMBRE!I25</f>
        <v>0.75</v>
      </c>
      <c r="R13" s="115"/>
      <c r="S13" s="115"/>
      <c r="T13" s="242">
        <f>DICIEMBRE!I19</f>
        <v>1</v>
      </c>
    </row>
    <row r="14" spans="1:20" ht="51" x14ac:dyDescent="0.25">
      <c r="A14" s="419"/>
      <c r="B14" s="423"/>
      <c r="C14" s="423"/>
      <c r="D14" s="423"/>
      <c r="E14" s="114" t="s">
        <v>65</v>
      </c>
      <c r="F14" s="114" t="s">
        <v>48</v>
      </c>
      <c r="G14" s="114">
        <v>106</v>
      </c>
      <c r="H14" s="114" t="s">
        <v>33</v>
      </c>
      <c r="I14" s="114"/>
      <c r="J14" s="114"/>
      <c r="K14" s="154">
        <v>0.182</v>
      </c>
      <c r="L14" s="123"/>
      <c r="M14" s="123"/>
      <c r="N14" s="154">
        <f>JUNIO!I26</f>
        <v>0.45450000000000002</v>
      </c>
      <c r="O14" s="115"/>
      <c r="P14" s="115"/>
      <c r="Q14" s="207">
        <f>SEPTIEMBRE!I26</f>
        <v>0.85850000000000004</v>
      </c>
      <c r="R14" s="115"/>
      <c r="S14" s="115"/>
      <c r="T14" s="242">
        <f>DICIEMBRE!I20</f>
        <v>1</v>
      </c>
    </row>
    <row r="15" spans="1:20" ht="89.25" x14ac:dyDescent="0.25">
      <c r="A15" s="419"/>
      <c r="B15" s="421" t="s">
        <v>67</v>
      </c>
      <c r="C15" s="421"/>
      <c r="D15" s="421" t="s">
        <v>165</v>
      </c>
      <c r="E15" s="114" t="s">
        <v>69</v>
      </c>
      <c r="F15" s="114" t="s">
        <v>48</v>
      </c>
      <c r="G15" s="114">
        <v>5</v>
      </c>
      <c r="H15" s="114" t="s">
        <v>33</v>
      </c>
      <c r="I15" s="114"/>
      <c r="J15" s="114"/>
      <c r="K15" s="153">
        <v>0.25</v>
      </c>
      <c r="L15" s="123"/>
      <c r="M15" s="123"/>
      <c r="N15" s="154">
        <f>JUNIO!I34</f>
        <v>0.5</v>
      </c>
      <c r="O15" s="115"/>
      <c r="P15" s="115"/>
      <c r="Q15" s="207">
        <f>SEPTIEMBRE!I34</f>
        <v>0.75</v>
      </c>
      <c r="R15" s="115"/>
      <c r="S15" s="115"/>
      <c r="T15" s="242">
        <f>DICIEMBRE!I28</f>
        <v>1</v>
      </c>
    </row>
    <row r="16" spans="1:20" ht="76.5" x14ac:dyDescent="0.25">
      <c r="A16" s="419"/>
      <c r="B16" s="422"/>
      <c r="C16" s="422"/>
      <c r="D16" s="422"/>
      <c r="E16" s="114" t="s">
        <v>70</v>
      </c>
      <c r="F16" s="114" t="s">
        <v>48</v>
      </c>
      <c r="G16" s="114">
        <v>1</v>
      </c>
      <c r="H16" s="114" t="s">
        <v>33</v>
      </c>
      <c r="I16" s="114"/>
      <c r="J16" s="114"/>
      <c r="K16" s="153">
        <v>0.5</v>
      </c>
      <c r="L16" s="123"/>
      <c r="M16" s="123"/>
      <c r="N16" s="154">
        <f>JUNIO!I36</f>
        <v>0.66500000000000004</v>
      </c>
      <c r="O16" s="115"/>
      <c r="P16" s="115"/>
      <c r="Q16" s="207">
        <f>SEPTIEMBRE!I36</f>
        <v>0.83</v>
      </c>
      <c r="R16" s="115"/>
      <c r="S16" s="115"/>
      <c r="T16" s="242">
        <f>DICIEMBRE!I30</f>
        <v>1</v>
      </c>
    </row>
    <row r="17" spans="1:20" ht="76.5" x14ac:dyDescent="0.25">
      <c r="A17" s="419"/>
      <c r="B17" s="422"/>
      <c r="C17" s="422"/>
      <c r="D17" s="422"/>
      <c r="E17" s="114" t="s">
        <v>72</v>
      </c>
      <c r="F17" s="114" t="s">
        <v>48</v>
      </c>
      <c r="G17" s="114">
        <v>1</v>
      </c>
      <c r="H17" s="114" t="s">
        <v>33</v>
      </c>
      <c r="I17" s="114"/>
      <c r="J17" s="114"/>
      <c r="K17" s="153">
        <v>0.25</v>
      </c>
      <c r="L17" s="123"/>
      <c r="M17" s="123"/>
      <c r="N17" s="154">
        <f>JUNIO!I38</f>
        <v>0.5</v>
      </c>
      <c r="O17" s="115"/>
      <c r="P17" s="115"/>
      <c r="Q17" s="207">
        <f>SEPTIEMBRE!I38</f>
        <v>0.75</v>
      </c>
      <c r="R17" s="115"/>
      <c r="S17" s="115"/>
      <c r="T17" s="242">
        <f>DICIEMBRE!I32</f>
        <v>1</v>
      </c>
    </row>
    <row r="18" spans="1:20" ht="89.25" x14ac:dyDescent="0.25">
      <c r="A18" s="420"/>
      <c r="B18" s="423"/>
      <c r="C18" s="423"/>
      <c r="D18" s="423"/>
      <c r="E18" s="114" t="s">
        <v>74</v>
      </c>
      <c r="F18" s="114" t="s">
        <v>48</v>
      </c>
      <c r="G18" s="114">
        <v>8000</v>
      </c>
      <c r="H18" s="114" t="s">
        <v>33</v>
      </c>
      <c r="I18" s="114"/>
      <c r="J18" s="114"/>
      <c r="K18" s="153">
        <v>0.25</v>
      </c>
      <c r="L18" s="123"/>
      <c r="M18" s="123"/>
      <c r="N18" s="154">
        <f>JUNIO!I39</f>
        <v>0.92879999999999996</v>
      </c>
      <c r="O18" s="115"/>
      <c r="P18" s="115"/>
      <c r="Q18" s="207">
        <f>SEPTIEMBRE!I39</f>
        <v>1</v>
      </c>
      <c r="R18" s="115"/>
      <c r="S18" s="115"/>
      <c r="T18" s="242">
        <f>DICIEMBRE!I33</f>
        <v>1</v>
      </c>
    </row>
    <row r="19" spans="1:20" ht="102" x14ac:dyDescent="0.25">
      <c r="A19" s="418" t="s">
        <v>75</v>
      </c>
      <c r="B19" s="421" t="s">
        <v>77</v>
      </c>
      <c r="C19" s="421"/>
      <c r="D19" s="421" t="s">
        <v>178</v>
      </c>
      <c r="E19" s="114" t="s">
        <v>80</v>
      </c>
      <c r="F19" s="114" t="s">
        <v>48</v>
      </c>
      <c r="G19" s="114">
        <v>29</v>
      </c>
      <c r="H19" s="114" t="s">
        <v>33</v>
      </c>
      <c r="I19" s="114"/>
      <c r="J19" s="114"/>
      <c r="K19" s="156">
        <v>9.0999999999999998E-2</v>
      </c>
      <c r="L19" s="123"/>
      <c r="M19" s="123"/>
      <c r="N19" s="154">
        <f>JUNIO!I47</f>
        <v>0.47699999999999998</v>
      </c>
      <c r="O19" s="115"/>
      <c r="P19" s="115"/>
      <c r="Q19" s="207">
        <f>SEPTIEMBRE!I47</f>
        <v>0.74299999999999999</v>
      </c>
      <c r="R19" s="115"/>
      <c r="S19" s="115"/>
      <c r="T19" s="242">
        <f>DICIEMBRE!I41</f>
        <v>1</v>
      </c>
    </row>
    <row r="20" spans="1:20" ht="76.5" x14ac:dyDescent="0.25">
      <c r="A20" s="419"/>
      <c r="B20" s="422"/>
      <c r="C20" s="422"/>
      <c r="D20" s="422"/>
      <c r="E20" s="44" t="s">
        <v>83</v>
      </c>
      <c r="F20" s="44" t="s">
        <v>85</v>
      </c>
      <c r="G20" s="44">
        <v>100</v>
      </c>
      <c r="H20" s="114" t="s">
        <v>34</v>
      </c>
      <c r="I20" s="114"/>
      <c r="J20" s="114"/>
      <c r="K20" s="153">
        <v>0.25</v>
      </c>
      <c r="L20" s="123"/>
      <c r="M20" s="123"/>
      <c r="N20" s="154">
        <f>JUNIO!I49</f>
        <v>0.5</v>
      </c>
      <c r="O20" s="115"/>
      <c r="P20" s="115"/>
      <c r="Q20" s="207">
        <f>SEPTIEMBRE!I49</f>
        <v>0.75</v>
      </c>
      <c r="R20" s="115"/>
      <c r="S20" s="115"/>
      <c r="T20" s="242">
        <f>DICIEMBRE!I43</f>
        <v>1</v>
      </c>
    </row>
    <row r="21" spans="1:20" ht="38.25" x14ac:dyDescent="0.25">
      <c r="A21" s="419"/>
      <c r="B21" s="423"/>
      <c r="C21" s="423"/>
      <c r="D21" s="423"/>
      <c r="E21" s="44" t="s">
        <v>87</v>
      </c>
      <c r="F21" s="44" t="s">
        <v>48</v>
      </c>
      <c r="G21" s="44">
        <v>1</v>
      </c>
      <c r="H21" s="114" t="s">
        <v>33</v>
      </c>
      <c r="I21" s="114"/>
      <c r="J21" s="114"/>
      <c r="K21" s="153">
        <v>0</v>
      </c>
      <c r="L21" s="123"/>
      <c r="M21" s="123"/>
      <c r="N21" s="154">
        <f>JUNIO!I50</f>
        <v>0</v>
      </c>
      <c r="O21" s="115"/>
      <c r="P21" s="115"/>
      <c r="Q21" s="207">
        <f>SEPTIEMBRE!I50</f>
        <v>0.9</v>
      </c>
      <c r="R21" s="115"/>
      <c r="S21" s="115"/>
      <c r="T21" s="242">
        <f>DICIEMBRE!I44</f>
        <v>1</v>
      </c>
    </row>
    <row r="22" spans="1:20" ht="63.75" x14ac:dyDescent="0.25">
      <c r="A22" s="419"/>
      <c r="B22" s="421" t="s">
        <v>89</v>
      </c>
      <c r="C22" s="421"/>
      <c r="D22" s="282" t="s">
        <v>184</v>
      </c>
      <c r="E22" s="44" t="s">
        <v>91</v>
      </c>
      <c r="F22" s="44" t="s">
        <v>85</v>
      </c>
      <c r="G22" s="44">
        <v>100</v>
      </c>
      <c r="H22" s="114" t="s">
        <v>34</v>
      </c>
      <c r="I22" s="114"/>
      <c r="J22" s="114"/>
      <c r="K22" s="153">
        <v>0.25</v>
      </c>
      <c r="L22" s="123"/>
      <c r="M22" s="123"/>
      <c r="N22" s="154">
        <f>JUNIO!I59</f>
        <v>0.49980000000000002</v>
      </c>
      <c r="O22" s="115"/>
      <c r="P22" s="115"/>
      <c r="Q22" s="207">
        <f>SEPTIEMBRE!I59</f>
        <v>0.75</v>
      </c>
      <c r="R22" s="115"/>
      <c r="S22" s="115"/>
      <c r="T22" s="242">
        <f>DICIEMBRE!I53</f>
        <v>1</v>
      </c>
    </row>
    <row r="23" spans="1:20" ht="51" x14ac:dyDescent="0.25">
      <c r="A23" s="419"/>
      <c r="B23" s="423"/>
      <c r="C23" s="423"/>
      <c r="D23" s="283"/>
      <c r="E23" s="44" t="s">
        <v>93</v>
      </c>
      <c r="F23" s="44" t="s">
        <v>85</v>
      </c>
      <c r="G23" s="44">
        <v>100</v>
      </c>
      <c r="H23" s="114" t="s">
        <v>34</v>
      </c>
      <c r="I23" s="114"/>
      <c r="J23" s="114"/>
      <c r="K23" s="153">
        <v>0.25</v>
      </c>
      <c r="L23" s="123"/>
      <c r="M23" s="123"/>
      <c r="N23" s="154">
        <f>JUNIO!I60</f>
        <v>0.49980000000000002</v>
      </c>
      <c r="O23" s="115"/>
      <c r="P23" s="115"/>
      <c r="Q23" s="207">
        <f>SEPTIEMBRE!I60</f>
        <v>0.75</v>
      </c>
      <c r="R23" s="115"/>
      <c r="S23" s="115"/>
      <c r="T23" s="242">
        <f>DICIEMBRE!I54</f>
        <v>1</v>
      </c>
    </row>
    <row r="24" spans="1:20" ht="63.75" x14ac:dyDescent="0.25">
      <c r="A24" s="419"/>
      <c r="B24" s="116" t="s">
        <v>95</v>
      </c>
      <c r="C24" s="116"/>
      <c r="D24" s="46" t="s">
        <v>191</v>
      </c>
      <c r="E24" s="44" t="s">
        <v>98</v>
      </c>
      <c r="F24" s="44" t="s">
        <v>48</v>
      </c>
      <c r="G24" s="44" t="s">
        <v>52</v>
      </c>
      <c r="H24" s="114" t="s">
        <v>33</v>
      </c>
      <c r="I24" s="114"/>
      <c r="J24" s="114"/>
      <c r="K24" s="153">
        <v>0</v>
      </c>
      <c r="L24" s="123"/>
      <c r="M24" s="123"/>
      <c r="N24" s="154">
        <f>JUNIO!I68</f>
        <v>0</v>
      </c>
      <c r="O24" s="115"/>
      <c r="P24" s="115"/>
      <c r="Q24" s="207">
        <f>SEPTIEMBRE!I68</f>
        <v>0</v>
      </c>
      <c r="R24" s="115"/>
      <c r="S24" s="115"/>
      <c r="T24" s="242">
        <f>DICIEMBRE!I62</f>
        <v>1</v>
      </c>
    </row>
    <row r="25" spans="1:20" ht="38.25" x14ac:dyDescent="0.25">
      <c r="A25" s="419"/>
      <c r="B25" s="421" t="s">
        <v>100</v>
      </c>
      <c r="C25" s="421"/>
      <c r="D25" s="282" t="s">
        <v>219</v>
      </c>
      <c r="E25" s="44" t="s">
        <v>103</v>
      </c>
      <c r="F25" s="44" t="s">
        <v>85</v>
      </c>
      <c r="G25" s="44">
        <v>100</v>
      </c>
      <c r="H25" s="114" t="s">
        <v>34</v>
      </c>
      <c r="I25" s="114"/>
      <c r="J25" s="114"/>
      <c r="K25" s="153">
        <v>0.25</v>
      </c>
      <c r="L25" s="123"/>
      <c r="M25" s="123"/>
      <c r="N25" s="154">
        <f>JUNIO!I76</f>
        <v>0.5</v>
      </c>
      <c r="O25" s="115"/>
      <c r="P25" s="115"/>
      <c r="Q25" s="207">
        <f>SEPTIEMBRE!I76</f>
        <v>0.75</v>
      </c>
      <c r="R25" s="115"/>
      <c r="S25" s="115"/>
      <c r="T25" s="242">
        <f>DICIEMBRE!I70</f>
        <v>1</v>
      </c>
    </row>
    <row r="26" spans="1:20" ht="102" x14ac:dyDescent="0.25">
      <c r="A26" s="419"/>
      <c r="B26" s="422"/>
      <c r="C26" s="422"/>
      <c r="D26" s="291"/>
      <c r="E26" s="44" t="s">
        <v>105</v>
      </c>
      <c r="F26" s="44" t="s">
        <v>48</v>
      </c>
      <c r="G26" s="44">
        <v>2</v>
      </c>
      <c r="H26" s="114" t="s">
        <v>33</v>
      </c>
      <c r="I26" s="114"/>
      <c r="J26" s="114"/>
      <c r="K26" s="153">
        <v>0</v>
      </c>
      <c r="L26" s="123"/>
      <c r="M26" s="123"/>
      <c r="N26" s="154">
        <f>JUNIO!I77</f>
        <v>0.5</v>
      </c>
      <c r="O26" s="115"/>
      <c r="P26" s="115"/>
      <c r="Q26" s="207">
        <f>SEPTIEMBRE!I77</f>
        <v>0</v>
      </c>
      <c r="R26" s="115"/>
      <c r="S26" s="115"/>
      <c r="T26" s="242">
        <f>DICIEMBRE!I71</f>
        <v>1</v>
      </c>
    </row>
    <row r="27" spans="1:20" ht="38.25" x14ac:dyDescent="0.25">
      <c r="A27" s="419"/>
      <c r="B27" s="422"/>
      <c r="C27" s="422"/>
      <c r="D27" s="291"/>
      <c r="E27" s="44" t="s">
        <v>108</v>
      </c>
      <c r="F27" s="44" t="s">
        <v>48</v>
      </c>
      <c r="G27" s="44">
        <v>2</v>
      </c>
      <c r="H27" s="114" t="s">
        <v>33</v>
      </c>
      <c r="I27" s="114"/>
      <c r="J27" s="114"/>
      <c r="K27" s="153">
        <v>0</v>
      </c>
      <c r="L27" s="123"/>
      <c r="M27" s="123"/>
      <c r="N27" s="154">
        <f>JUNIO!I78</f>
        <v>0.5</v>
      </c>
      <c r="O27" s="115"/>
      <c r="P27" s="115"/>
      <c r="Q27" s="207">
        <f>SEPTIEMBRE!I78</f>
        <v>1</v>
      </c>
      <c r="R27" s="115"/>
      <c r="S27" s="115"/>
      <c r="T27" s="242">
        <f>DICIEMBRE!I72</f>
        <v>1</v>
      </c>
    </row>
    <row r="28" spans="1:20" ht="38.25" x14ac:dyDescent="0.25">
      <c r="A28" s="419"/>
      <c r="B28" s="423"/>
      <c r="C28" s="423"/>
      <c r="D28" s="283"/>
      <c r="E28" s="44" t="s">
        <v>111</v>
      </c>
      <c r="F28" s="44" t="s">
        <v>48</v>
      </c>
      <c r="G28" s="44">
        <v>100</v>
      </c>
      <c r="H28" s="114" t="s">
        <v>34</v>
      </c>
      <c r="I28" s="114"/>
      <c r="J28" s="114"/>
      <c r="K28" s="156">
        <v>0.27300000000000002</v>
      </c>
      <c r="L28" s="123"/>
      <c r="M28" s="123"/>
      <c r="N28" s="154">
        <f>JUNIO!I79</f>
        <v>0.5454</v>
      </c>
      <c r="O28" s="115"/>
      <c r="P28" s="115"/>
      <c r="Q28" s="207">
        <f>SEPTIEMBRE!I79</f>
        <v>0.72699999999999998</v>
      </c>
      <c r="R28" s="115"/>
      <c r="S28" s="115"/>
      <c r="T28" s="242">
        <f>DICIEMBRE!I73</f>
        <v>1</v>
      </c>
    </row>
    <row r="29" spans="1:20" ht="51" x14ac:dyDescent="0.25">
      <c r="A29" s="419"/>
      <c r="B29" s="421" t="s">
        <v>112</v>
      </c>
      <c r="C29" s="421"/>
      <c r="D29" s="282" t="s">
        <v>220</v>
      </c>
      <c r="E29" s="44" t="s">
        <v>115</v>
      </c>
      <c r="F29" s="44" t="s">
        <v>48</v>
      </c>
      <c r="G29" s="44">
        <v>4</v>
      </c>
      <c r="H29" s="114" t="s">
        <v>33</v>
      </c>
      <c r="I29" s="114"/>
      <c r="J29" s="114"/>
      <c r="K29" s="156">
        <v>0.125</v>
      </c>
      <c r="L29" s="123"/>
      <c r="M29" s="123"/>
      <c r="N29" s="154">
        <f>JUNIO!I87</f>
        <v>0.625</v>
      </c>
      <c r="O29" s="115"/>
      <c r="P29" s="115"/>
      <c r="Q29" s="207">
        <f>SEPTIEMBRE!I87</f>
        <v>1</v>
      </c>
      <c r="R29" s="115"/>
      <c r="S29" s="115"/>
      <c r="T29" s="242">
        <f>DICIEMBRE!I81</f>
        <v>1</v>
      </c>
    </row>
    <row r="30" spans="1:20" ht="51" x14ac:dyDescent="0.25">
      <c r="A30" s="419"/>
      <c r="B30" s="422"/>
      <c r="C30" s="422"/>
      <c r="D30" s="291"/>
      <c r="E30" s="44" t="s">
        <v>118</v>
      </c>
      <c r="F30" s="44" t="s">
        <v>85</v>
      </c>
      <c r="G30" s="44">
        <v>100</v>
      </c>
      <c r="H30" s="114" t="s">
        <v>34</v>
      </c>
      <c r="I30" s="114"/>
      <c r="J30" s="114"/>
      <c r="K30" s="156">
        <v>0.182</v>
      </c>
      <c r="L30" s="123"/>
      <c r="M30" s="123"/>
      <c r="N30" s="154">
        <f>JUNIO!I89</f>
        <v>0.45450000000000002</v>
      </c>
      <c r="O30" s="115"/>
      <c r="P30" s="115"/>
      <c r="Q30" s="207">
        <f>SEPTIEMBRE!I89</f>
        <v>0.72699999999999998</v>
      </c>
      <c r="R30" s="115"/>
      <c r="S30" s="115"/>
      <c r="T30" s="242">
        <f>DICIEMBRE!I83</f>
        <v>1</v>
      </c>
    </row>
    <row r="31" spans="1:20" ht="38.25" x14ac:dyDescent="0.25">
      <c r="A31" s="419"/>
      <c r="B31" s="423"/>
      <c r="C31" s="423"/>
      <c r="D31" s="283"/>
      <c r="E31" s="44" t="s">
        <v>121</v>
      </c>
      <c r="F31" s="44" t="s">
        <v>48</v>
      </c>
      <c r="G31" s="44">
        <v>32</v>
      </c>
      <c r="H31" s="114" t="s">
        <v>33</v>
      </c>
      <c r="I31" s="114"/>
      <c r="J31" s="114"/>
      <c r="K31" s="153">
        <v>0</v>
      </c>
      <c r="L31" s="123"/>
      <c r="M31" s="123"/>
      <c r="N31" s="154">
        <f>JUNIO!I90</f>
        <v>0.5</v>
      </c>
      <c r="O31" s="115"/>
      <c r="P31" s="115"/>
      <c r="Q31" s="207">
        <f>SEPTIEMBRE!I90</f>
        <v>1</v>
      </c>
      <c r="R31" s="115"/>
      <c r="S31" s="115"/>
      <c r="T31" s="242">
        <f>DICIEMBRE!I84</f>
        <v>1</v>
      </c>
    </row>
    <row r="32" spans="1:20" ht="89.25" x14ac:dyDescent="0.25">
      <c r="A32" s="420"/>
      <c r="B32" s="114" t="s">
        <v>123</v>
      </c>
      <c r="C32" s="114"/>
      <c r="D32" s="44" t="s">
        <v>208</v>
      </c>
      <c r="E32" s="44" t="s">
        <v>126</v>
      </c>
      <c r="F32" s="44" t="s">
        <v>48</v>
      </c>
      <c r="G32" s="44">
        <v>6</v>
      </c>
      <c r="H32" s="114" t="s">
        <v>33</v>
      </c>
      <c r="I32" s="114"/>
      <c r="J32" s="114"/>
      <c r="K32" s="153">
        <v>0.25</v>
      </c>
      <c r="L32" s="123"/>
      <c r="M32" s="123"/>
      <c r="N32" s="154">
        <f>JUNIO!I98</f>
        <v>1</v>
      </c>
      <c r="O32" s="115"/>
      <c r="P32" s="115"/>
      <c r="Q32" s="207">
        <f>SEPTIEMBRE!I98</f>
        <v>1</v>
      </c>
      <c r="R32" s="115"/>
      <c r="S32" s="115"/>
      <c r="T32" s="242">
        <f>DICIEMBRE!I92</f>
        <v>1</v>
      </c>
    </row>
    <row r="33" spans="1:20" ht="51" x14ac:dyDescent="0.25">
      <c r="A33" s="418" t="s">
        <v>128</v>
      </c>
      <c r="B33" s="421" t="s">
        <v>130</v>
      </c>
      <c r="C33" s="421"/>
      <c r="D33" s="282" t="s">
        <v>210</v>
      </c>
      <c r="E33" s="44" t="s">
        <v>133</v>
      </c>
      <c r="F33" s="44" t="s">
        <v>85</v>
      </c>
      <c r="G33" s="44">
        <v>100</v>
      </c>
      <c r="H33" s="114" t="s">
        <v>34</v>
      </c>
      <c r="I33" s="114"/>
      <c r="J33" s="114"/>
      <c r="K33" s="153">
        <v>0.25</v>
      </c>
      <c r="L33" s="123"/>
      <c r="M33" s="123"/>
      <c r="N33" s="154">
        <f>JUNIO!I106</f>
        <v>0.5</v>
      </c>
      <c r="O33" s="115"/>
      <c r="P33" s="115"/>
      <c r="Q33" s="207">
        <f>SEPTIEMBRE!I106</f>
        <v>0.75</v>
      </c>
      <c r="R33" s="115"/>
      <c r="S33" s="115"/>
      <c r="T33" s="242">
        <f>DICIEMBRE!I100</f>
        <v>1</v>
      </c>
    </row>
    <row r="34" spans="1:20" ht="51" x14ac:dyDescent="0.25">
      <c r="A34" s="419"/>
      <c r="B34" s="422"/>
      <c r="C34" s="422"/>
      <c r="D34" s="291"/>
      <c r="E34" s="44" t="s">
        <v>135</v>
      </c>
      <c r="F34" s="44" t="s">
        <v>48</v>
      </c>
      <c r="G34" s="44">
        <v>14</v>
      </c>
      <c r="H34" s="114" t="s">
        <v>33</v>
      </c>
      <c r="I34" s="114"/>
      <c r="J34" s="114"/>
      <c r="K34" s="153">
        <v>0.25</v>
      </c>
      <c r="L34" s="123"/>
      <c r="M34" s="123"/>
      <c r="N34" s="154">
        <f>JUNIO!I107</f>
        <v>0.5</v>
      </c>
      <c r="O34" s="115"/>
      <c r="P34" s="115"/>
      <c r="Q34" s="207">
        <f>SEPTIEMBRE!I107</f>
        <v>1</v>
      </c>
      <c r="R34" s="115"/>
      <c r="S34" s="115"/>
      <c r="T34" s="242">
        <f>DICIEMBRE!I101</f>
        <v>1</v>
      </c>
    </row>
    <row r="35" spans="1:20" ht="63.75" x14ac:dyDescent="0.25">
      <c r="A35" s="420"/>
      <c r="B35" s="423"/>
      <c r="C35" s="423"/>
      <c r="D35" s="283"/>
      <c r="E35" s="44" t="s">
        <v>138</v>
      </c>
      <c r="F35" s="44" t="s">
        <v>48</v>
      </c>
      <c r="G35" s="44">
        <v>4</v>
      </c>
      <c r="H35" s="114" t="s">
        <v>33</v>
      </c>
      <c r="I35" s="114"/>
      <c r="J35" s="114"/>
      <c r="K35" s="153">
        <v>0.25</v>
      </c>
      <c r="L35" s="123"/>
      <c r="M35" s="123"/>
      <c r="N35" s="154">
        <f>JUNIO!I108</f>
        <v>0.5</v>
      </c>
      <c r="O35" s="115"/>
      <c r="P35" s="115"/>
      <c r="Q35" s="207">
        <f>SEPTIEMBRE!I108</f>
        <v>0.75</v>
      </c>
      <c r="R35" s="115"/>
      <c r="S35" s="115"/>
      <c r="T35" s="242">
        <f>DICIEMBRE!I102</f>
        <v>1</v>
      </c>
    </row>
    <row r="36" spans="1:20" x14ac:dyDescent="0.25">
      <c r="A36" s="424" t="s">
        <v>298</v>
      </c>
      <c r="B36" s="425"/>
      <c r="C36" s="426"/>
      <c r="D36" s="430" t="s">
        <v>298</v>
      </c>
      <c r="E36" s="430"/>
      <c r="F36" s="430"/>
      <c r="G36" s="430"/>
      <c r="H36" s="430"/>
      <c r="I36" s="430"/>
      <c r="J36" s="430"/>
      <c r="K36" s="430"/>
      <c r="L36" s="430"/>
      <c r="M36" s="430"/>
      <c r="N36" s="430"/>
      <c r="O36" s="430"/>
      <c r="P36" s="430"/>
      <c r="Q36" s="431" t="s">
        <v>298</v>
      </c>
      <c r="R36" s="425"/>
      <c r="S36" s="425"/>
      <c r="T36" s="432"/>
    </row>
    <row r="37" spans="1:20" x14ac:dyDescent="0.25">
      <c r="A37" s="427"/>
      <c r="B37" s="428"/>
      <c r="C37" s="429"/>
      <c r="D37" s="430"/>
      <c r="E37" s="430"/>
      <c r="F37" s="430"/>
      <c r="G37" s="430"/>
      <c r="H37" s="430"/>
      <c r="I37" s="430"/>
      <c r="J37" s="430"/>
      <c r="K37" s="430"/>
      <c r="L37" s="430"/>
      <c r="M37" s="430"/>
      <c r="N37" s="430"/>
      <c r="O37" s="430"/>
      <c r="P37" s="430"/>
      <c r="Q37" s="433"/>
      <c r="R37" s="428"/>
      <c r="S37" s="428"/>
      <c r="T37" s="434"/>
    </row>
    <row r="38" spans="1:20" ht="26.25" thickBot="1" x14ac:dyDescent="0.3">
      <c r="A38" s="117" t="s">
        <v>299</v>
      </c>
      <c r="B38" s="118"/>
      <c r="C38" s="119"/>
      <c r="D38" s="435" t="s">
        <v>300</v>
      </c>
      <c r="E38" s="435"/>
      <c r="F38" s="435"/>
      <c r="G38" s="435"/>
      <c r="H38" s="435"/>
      <c r="I38" s="435"/>
      <c r="J38" s="435"/>
      <c r="K38" s="435"/>
      <c r="L38" s="435"/>
      <c r="M38" s="435"/>
      <c r="N38" s="435"/>
      <c r="O38" s="435"/>
      <c r="P38" s="435"/>
      <c r="Q38" s="436" t="s">
        <v>301</v>
      </c>
      <c r="R38" s="437"/>
      <c r="S38" s="437"/>
      <c r="T38" s="438"/>
    </row>
  </sheetData>
  <mergeCells count="35">
    <mergeCell ref="A36:C37"/>
    <mergeCell ref="D36:P37"/>
    <mergeCell ref="Q36:T37"/>
    <mergeCell ref="D38:P38"/>
    <mergeCell ref="Q38:T38"/>
    <mergeCell ref="B29:B31"/>
    <mergeCell ref="C29:C31"/>
    <mergeCell ref="D29:D31"/>
    <mergeCell ref="A33:A35"/>
    <mergeCell ref="B33:B35"/>
    <mergeCell ref="C33:C35"/>
    <mergeCell ref="D33:D35"/>
    <mergeCell ref="A19:A32"/>
    <mergeCell ref="B19:B21"/>
    <mergeCell ref="C19:C21"/>
    <mergeCell ref="D19:D21"/>
    <mergeCell ref="B22:B23"/>
    <mergeCell ref="C22:C23"/>
    <mergeCell ref="D22:D23"/>
    <mergeCell ref="B25:B28"/>
    <mergeCell ref="C25:C28"/>
    <mergeCell ref="D25:D28"/>
    <mergeCell ref="A8:A18"/>
    <mergeCell ref="B8:B14"/>
    <mergeCell ref="C8:C14"/>
    <mergeCell ref="D8:D14"/>
    <mergeCell ref="B15:B18"/>
    <mergeCell ref="C15:C18"/>
    <mergeCell ref="D15:D18"/>
    <mergeCell ref="A1:B6"/>
    <mergeCell ref="C1:P1"/>
    <mergeCell ref="Q1:T1"/>
    <mergeCell ref="C2:P4"/>
    <mergeCell ref="Q2:T3"/>
    <mergeCell ref="Q4:T4"/>
  </mergeCells>
  <pageMargins left="0.7" right="0.7" top="0.75" bottom="0.75" header="0.3" footer="0.3"/>
  <ignoredErrors>
    <ignoredError sqref="Q11"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MARZO</vt:lpstr>
      <vt:lpstr>ABRIL</vt:lpstr>
      <vt:lpstr>MAYO</vt:lpstr>
      <vt:lpstr>JUNIO</vt:lpstr>
      <vt:lpstr>SEPTIEMBRE</vt:lpstr>
      <vt:lpstr>DICIEMBRE</vt:lpstr>
      <vt:lpstr>SEGUIMIENTO PEI </vt:lpstr>
      <vt:lpstr>PLAN INDICATIVO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Paula</cp:lastModifiedBy>
  <cp:lastPrinted>2025-11-04T03:41:43Z</cp:lastPrinted>
  <dcterms:created xsi:type="dcterms:W3CDTF">2024-07-18T19:47:56Z</dcterms:created>
  <dcterms:modified xsi:type="dcterms:W3CDTF">2026-03-25T16:28:29Z</dcterms:modified>
</cp:coreProperties>
</file>